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activeTab="1"/>
  </bookViews>
  <sheets>
    <sheet name="Sheet2" sheetId="2" r:id="rId1"/>
    <sheet name="Sheet1" sheetId="3" r:id="rId2"/>
    <sheet name="Sheet3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<sst xmlns="http://schemas.openxmlformats.org/spreadsheetml/2006/main" count="921" uniqueCount="486">
  <si>
    <t>榕城区流域面积50平方公里以下河流划定成果明细表</t>
  </si>
  <si>
    <t>序号</t>
  </si>
  <si>
    <t>河流名称</t>
  </si>
  <si>
    <t>河段长度（km）</t>
  </si>
  <si>
    <t>河段起点</t>
  </si>
  <si>
    <t>河段止点</t>
  </si>
  <si>
    <t>支流级别</t>
  </si>
  <si>
    <t>上级河流</t>
  </si>
  <si>
    <t>管理范围管控标准</t>
  </si>
  <si>
    <t>北截洪</t>
  </si>
  <si>
    <t>大湖水库</t>
  </si>
  <si>
    <t>水河流水库</t>
  </si>
  <si>
    <t>三级支流</t>
  </si>
  <si>
    <t>榕南总干渠</t>
  </si>
  <si>
    <t>左、右岸</t>
  </si>
  <si>
    <t>现状岸线外延3米</t>
  </si>
  <si>
    <t>北市溪</t>
  </si>
  <si>
    <t>培英幼儿园北</t>
  </si>
  <si>
    <t>揭阳酱油厂南面</t>
  </si>
  <si>
    <t>二级支流</t>
  </si>
  <si>
    <t>南北滘河</t>
  </si>
  <si>
    <t>伯劳溪</t>
  </si>
  <si>
    <t>伯劳村公交站</t>
  </si>
  <si>
    <t>广东隆盛实业</t>
  </si>
  <si>
    <t>梅溪</t>
  </si>
  <si>
    <t>槎桥村新厝溪</t>
  </si>
  <si>
    <t>广东榕泰总部</t>
  </si>
  <si>
    <t>槎桥学校</t>
  </si>
  <si>
    <t>涂溪河</t>
  </si>
  <si>
    <t>槎桥溪</t>
  </si>
  <si>
    <t>槎桥村公交站</t>
  </si>
  <si>
    <t>四级支流</t>
  </si>
  <si>
    <t>美西溪</t>
  </si>
  <si>
    <t>槎桥学校溪</t>
  </si>
  <si>
    <t>槎桥村东南面</t>
  </si>
  <si>
    <t>老祠堂溪</t>
  </si>
  <si>
    <t>潮东溪</t>
  </si>
  <si>
    <t>潮东村委会</t>
  </si>
  <si>
    <t>潮东村北面</t>
  </si>
  <si>
    <t>仙桥河</t>
  </si>
  <si>
    <t>潮下溪</t>
  </si>
  <si>
    <t>奎地学校</t>
  </si>
  <si>
    <t>潮下村南面</t>
  </si>
  <si>
    <t>祠堂村内溪</t>
  </si>
  <si>
    <t>美芳玩具有限公司附近</t>
  </si>
  <si>
    <t>揭阳明德医院附近</t>
  </si>
  <si>
    <t>一级支流</t>
  </si>
  <si>
    <t>榕江</t>
  </si>
  <si>
    <t>大港河</t>
  </si>
  <si>
    <t>伯劳浦学校</t>
  </si>
  <si>
    <t>伯劳吉荣路口公交站</t>
  </si>
  <si>
    <t>大围溪</t>
  </si>
  <si>
    <t>大围社区居委会</t>
  </si>
  <si>
    <t>海伦鞋业</t>
  </si>
  <si>
    <t>大西溪</t>
  </si>
  <si>
    <t>文荣学校</t>
  </si>
  <si>
    <t>大西村西面</t>
  </si>
  <si>
    <t>淡浦溪</t>
  </si>
  <si>
    <t>鑫鑫商场</t>
  </si>
  <si>
    <t>淡浦小学</t>
  </si>
  <si>
    <t>榕江北河</t>
  </si>
  <si>
    <t>顶六溪</t>
  </si>
  <si>
    <t>顶六村口杨</t>
  </si>
  <si>
    <t>顶六村溪口溪面</t>
  </si>
  <si>
    <t>东潮港</t>
  </si>
  <si>
    <t>下六村中潮</t>
  </si>
  <si>
    <t>下六村东潮东面</t>
  </si>
  <si>
    <t>东风河</t>
  </si>
  <si>
    <t>妈祖宫对面</t>
  </si>
  <si>
    <t>北环城路永兴商行旁</t>
  </si>
  <si>
    <t>东光溪</t>
  </si>
  <si>
    <t>紫东小学</t>
  </si>
  <si>
    <t>槎桥村大新超市</t>
  </si>
  <si>
    <t>凤潮溪</t>
  </si>
  <si>
    <t>凤潮社区居委会</t>
  </si>
  <si>
    <t>源福鞋厂</t>
  </si>
  <si>
    <t>改为南山截洪</t>
  </si>
  <si>
    <t>汤前村紫峰古寺</t>
  </si>
  <si>
    <t>改为宁山排洪沟</t>
  </si>
  <si>
    <t>岐山社区居委会</t>
  </si>
  <si>
    <t>潘祝纪念学校</t>
  </si>
  <si>
    <t>玉城河</t>
  </si>
  <si>
    <t>港墘溪</t>
  </si>
  <si>
    <t>老北河大桥</t>
  </si>
  <si>
    <t>卜蜂莲花榕城店</t>
  </si>
  <si>
    <t>古溪河</t>
  </si>
  <si>
    <t>湖心林场</t>
  </si>
  <si>
    <t>永东村下善</t>
  </si>
  <si>
    <t>河内溪</t>
  </si>
  <si>
    <t>永东村坛头</t>
  </si>
  <si>
    <t>永东村河内</t>
  </si>
  <si>
    <t>厚洋村委溪</t>
  </si>
  <si>
    <t>石头村公交站</t>
  </si>
  <si>
    <t>厚洋村委会</t>
  </si>
  <si>
    <t>洪阳河</t>
  </si>
  <si>
    <t>厚宅溪</t>
  </si>
  <si>
    <t>市公交公司</t>
  </si>
  <si>
    <t>梅东大桥</t>
  </si>
  <si>
    <t>尖石仔山溪</t>
  </si>
  <si>
    <t>山前村和尚寮</t>
  </si>
  <si>
    <t>山前村尖石仔山</t>
  </si>
  <si>
    <t>菊园溪</t>
  </si>
  <si>
    <t>槎桥社区居委会</t>
  </si>
  <si>
    <t>槎桥村菊园</t>
  </si>
  <si>
    <t>奎地溪</t>
  </si>
  <si>
    <t>奎地村南面</t>
  </si>
  <si>
    <t xml:space="preserve">蓝和排水沟 </t>
  </si>
  <si>
    <t>宏兴隆鞋业附近</t>
  </si>
  <si>
    <t>蓝和水闸</t>
  </si>
  <si>
    <t>槎桥学校西面</t>
  </si>
  <si>
    <t>槎桥村老祠堂</t>
  </si>
  <si>
    <t>龙石溪</t>
  </si>
  <si>
    <t>海盈汽修西南</t>
  </si>
  <si>
    <t>揭阳楼南</t>
  </si>
  <si>
    <t>陇上溪</t>
  </si>
  <si>
    <t>高湖村陇上</t>
  </si>
  <si>
    <t>高湖村内洋</t>
  </si>
  <si>
    <t>陇上溪1</t>
  </si>
  <si>
    <t>高湖村寨内</t>
  </si>
  <si>
    <t>陆联河</t>
  </si>
  <si>
    <t>兴华不锈钢制品厂附近</t>
  </si>
  <si>
    <t>亚斯特不锈钢制品厂附近</t>
  </si>
  <si>
    <t>引榕干渠</t>
  </si>
  <si>
    <t>马山公园溪</t>
  </si>
  <si>
    <t>美西村榕华大桥</t>
  </si>
  <si>
    <t>高美聚英学校</t>
  </si>
  <si>
    <t>梅畔溪</t>
  </si>
  <si>
    <t>梅畔村委会</t>
  </si>
  <si>
    <t>梅畔村东面</t>
  </si>
  <si>
    <t>大西村白银洲</t>
  </si>
  <si>
    <t>通宇钢铁</t>
  </si>
  <si>
    <t>西洋学校</t>
  </si>
  <si>
    <t>揭阳市榕江塑料编织厂附近</t>
  </si>
  <si>
    <t>仙浆酒坊附近</t>
  </si>
  <si>
    <t>南厝溪</t>
  </si>
  <si>
    <t>旧寨村西面</t>
  </si>
  <si>
    <t>南厝村西面</t>
  </si>
  <si>
    <t>彭南内河</t>
  </si>
  <si>
    <t>彭林社区微型消防站附近</t>
  </si>
  <si>
    <t>临江南路彭厨附近</t>
  </si>
  <si>
    <t>三角沟</t>
  </si>
  <si>
    <t>老禄宜西南面</t>
  </si>
  <si>
    <t>禄谊学校</t>
  </si>
  <si>
    <t>善行桥来水</t>
  </si>
  <si>
    <t>极速手机维修附近</t>
  </si>
  <si>
    <t>桥林路与向阳路交汇处</t>
  </si>
  <si>
    <t>上义村内溪</t>
  </si>
  <si>
    <t>榕辉苑附近</t>
  </si>
  <si>
    <t>揭阳市公安局榕城分局附近</t>
  </si>
  <si>
    <t>石头河</t>
  </si>
  <si>
    <t>石头社区居委会附近</t>
  </si>
  <si>
    <t>石马山渔港对面</t>
  </si>
  <si>
    <t>汤前溪</t>
  </si>
  <si>
    <t>汤前学校</t>
  </si>
  <si>
    <t>汤前村北面</t>
  </si>
  <si>
    <t>西埔溪</t>
  </si>
  <si>
    <t>美东村西埔</t>
  </si>
  <si>
    <t>西渠</t>
  </si>
  <si>
    <t>竹林学校</t>
  </si>
  <si>
    <t>厚洋学校</t>
  </si>
  <si>
    <t>溪头港</t>
  </si>
  <si>
    <t>下六村溪头</t>
  </si>
  <si>
    <t>揭阳市仙梅污水处理有限公司</t>
  </si>
  <si>
    <t>下义溪</t>
  </si>
  <si>
    <t>下义村下义和</t>
  </si>
  <si>
    <t>新兴工业园区</t>
  </si>
  <si>
    <t>夏鼎任溪</t>
  </si>
  <si>
    <t>双梧学校东北面</t>
  </si>
  <si>
    <t>大围村厦鼎任</t>
  </si>
  <si>
    <t>夏桥溪</t>
  </si>
  <si>
    <t>夏桥社区居委会</t>
  </si>
  <si>
    <t>夏桥村北面</t>
  </si>
  <si>
    <t>仙家港</t>
  </si>
  <si>
    <t>下六村仙家</t>
  </si>
  <si>
    <t>美东村北面</t>
  </si>
  <si>
    <t>三角渡茶座附近</t>
  </si>
  <si>
    <t>涂溪水闸附近</t>
  </si>
  <si>
    <t>右岸</t>
  </si>
  <si>
    <t>现状岸线外延15米</t>
  </si>
  <si>
    <t>左岸</t>
  </si>
  <si>
    <t>涂溪水闸至溪口学校西，现状岸线外延15米</t>
  </si>
  <si>
    <t>溪口学校西至鸟木山，堤防外堤脚外延10米</t>
  </si>
  <si>
    <t>鸟木山至仙桥水闸，现状岸线外延15米</t>
  </si>
  <si>
    <t>仙桥河大桥溪</t>
  </si>
  <si>
    <t>蓝兜村红蓬</t>
  </si>
  <si>
    <t>蓝兜村仙桥河大桥</t>
  </si>
  <si>
    <t>现状岸线外延5米</t>
  </si>
  <si>
    <t>仙桥中学溪</t>
  </si>
  <si>
    <t>高湖华侨学校</t>
  </si>
  <si>
    <t>篮兜村仙桥河大桥</t>
  </si>
  <si>
    <t>现状岸线外延6米</t>
  </si>
  <si>
    <t>新林排洪沟</t>
  </si>
  <si>
    <t>雅正附属幼儿园府附近</t>
  </si>
  <si>
    <t>新苏华洋电子厂南侧</t>
  </si>
  <si>
    <t>现状岸线外延7米</t>
  </si>
  <si>
    <t>新太溪</t>
  </si>
  <si>
    <t>下六村安东</t>
  </si>
  <si>
    <t>塭嘴水闸</t>
  </si>
  <si>
    <t>现状岸线外延8米</t>
  </si>
  <si>
    <t>新阳排洪沟</t>
  </si>
  <si>
    <t>揭阳市(国际)金属材料市场附近</t>
  </si>
  <si>
    <t>山东围工业区附近</t>
  </si>
  <si>
    <t>现状岸线外延9米</t>
  </si>
  <si>
    <t>柚园溪</t>
  </si>
  <si>
    <t>槎桥村柚园</t>
  </si>
  <si>
    <t>槎桥村篮头西面</t>
  </si>
  <si>
    <t>现状岸线外延10米</t>
  </si>
  <si>
    <t>玉城社区居委会</t>
  </si>
  <si>
    <t>垦鹏实业</t>
  </si>
  <si>
    <t>现状岸线外延11米</t>
  </si>
  <si>
    <t>玉浦内河</t>
  </si>
  <si>
    <t>榕江明珠小区附近</t>
  </si>
  <si>
    <t>富特玻璃五金附近</t>
  </si>
  <si>
    <t>现状岸线外延12米</t>
  </si>
  <si>
    <t>云光村内溪</t>
  </si>
  <si>
    <t>云光社区居委会附近</t>
  </si>
  <si>
    <t>白云茶行附近</t>
  </si>
  <si>
    <t>现状岸线外延13米</t>
  </si>
  <si>
    <t>寨前溪</t>
  </si>
  <si>
    <t>凤林社区篮球场西</t>
  </si>
  <si>
    <t>东湖蓝水湾</t>
  </si>
  <si>
    <t>现状岸线外延14米</t>
  </si>
  <si>
    <t>中心沟</t>
  </si>
  <si>
    <t>屯埔村广泰收费站</t>
  </si>
  <si>
    <t>禄谊村委会</t>
  </si>
  <si>
    <r>
      <rPr>
        <b/>
        <sz val="11"/>
        <rFont val="宋体"/>
        <charset val="134"/>
      </rPr>
      <t>集雨面积（km</t>
    </r>
    <r>
      <rPr>
        <b/>
        <vertAlign val="superscript"/>
        <sz val="11"/>
        <rFont val="宋体"/>
        <charset val="134"/>
      </rPr>
      <t>2</t>
    </r>
    <r>
      <rPr>
        <b/>
        <sz val="11"/>
        <rFont val="宋体"/>
        <charset val="134"/>
      </rPr>
      <t>）</t>
    </r>
  </si>
  <si>
    <t>实际划界长度（km）</t>
  </si>
  <si>
    <t>实际划界偏差（km）</t>
  </si>
  <si>
    <t>计划实施年度
（已列入省级2019-2020年度划界任务清单的河流请自行删除）</t>
  </si>
  <si>
    <t>备注</t>
  </si>
  <si>
    <t>后乌石村</t>
  </si>
  <si>
    <t>西塞村北面</t>
  </si>
  <si>
    <t>西塞村西寨渡口</t>
  </si>
  <si>
    <t>广合百货</t>
  </si>
  <si>
    <t>东塞渡口</t>
  </si>
  <si>
    <t>东塞村东寨</t>
  </si>
  <si>
    <t>龙飞村东北面</t>
  </si>
  <si>
    <t>仁辉小学</t>
  </si>
  <si>
    <t>仁辉村北面</t>
  </si>
  <si>
    <t>前光村东面</t>
  </si>
  <si>
    <t>前光村张厝洋</t>
  </si>
  <si>
    <t>渔江村官溪洋南</t>
  </si>
  <si>
    <t>渔江村江夏</t>
  </si>
  <si>
    <t>渔光小学南面</t>
  </si>
  <si>
    <t>渔光村下</t>
  </si>
  <si>
    <t>阳美村车渡</t>
  </si>
  <si>
    <t>复核（河流划界长度）</t>
  </si>
  <si>
    <t>长美村</t>
  </si>
  <si>
    <t>长美村下</t>
  </si>
  <si>
    <t>中国电信渔湖营业厅</t>
  </si>
  <si>
    <t>联光与团友交界</t>
  </si>
  <si>
    <t>团友村东南面</t>
  </si>
  <si>
    <t>塘埔村公交车站</t>
  </si>
  <si>
    <t>广美社区居委北面</t>
  </si>
  <si>
    <t>凤联村谢厝</t>
  </si>
  <si>
    <t>佘厝村委会西面</t>
  </si>
  <si>
    <t>新路村新路</t>
  </si>
  <si>
    <t>下路与新王交界</t>
  </si>
  <si>
    <t>下路村陈厝西面</t>
  </si>
  <si>
    <t>陈厝社区东面</t>
  </si>
  <si>
    <t>京北与余厝交界</t>
  </si>
  <si>
    <t>京北村西面</t>
  </si>
  <si>
    <t>京南村</t>
  </si>
  <si>
    <t>京南村河城围西面</t>
  </si>
  <si>
    <t>京南与京北交界</t>
  </si>
  <si>
    <t>京南小学东面</t>
  </si>
  <si>
    <t>京南村西面</t>
  </si>
  <si>
    <t>林厝村东面</t>
  </si>
  <si>
    <t>胡厝村道</t>
  </si>
  <si>
    <t>丰溪村榕东大桥</t>
  </si>
  <si>
    <t>浮岗村范厝</t>
  </si>
  <si>
    <t>丰溪村枫江</t>
  </si>
  <si>
    <t>丰溪村砲台收费站</t>
  </si>
  <si>
    <t>丰溪村东南面</t>
  </si>
  <si>
    <t>浮岗村下潮陈</t>
  </si>
  <si>
    <t>丰溪与浮岗交界</t>
  </si>
  <si>
    <t>浮岗村下潮陈北面</t>
  </si>
  <si>
    <t>浮岗村下潮郭</t>
  </si>
  <si>
    <t>浮岗村玉石</t>
  </si>
  <si>
    <t>塘边村弘德中学</t>
  </si>
  <si>
    <t>塘边村东岭东南面</t>
  </si>
  <si>
    <t>丰溪村望江北路东</t>
  </si>
  <si>
    <t>埔仔村</t>
  </si>
  <si>
    <t>埔仔村江夏</t>
  </si>
  <si>
    <t>南潮村三村</t>
  </si>
  <si>
    <t>南潮村三村东面</t>
  </si>
  <si>
    <t>南潮村南潮渡口</t>
  </si>
  <si>
    <t>南潮村双溪咀</t>
  </si>
  <si>
    <t>新市村砲台大桥</t>
  </si>
  <si>
    <t>新市村横溪</t>
  </si>
  <si>
    <t>新市村横溪东南面</t>
  </si>
  <si>
    <t>桃山村龙畔南面</t>
  </si>
  <si>
    <t>桃山村三港</t>
  </si>
  <si>
    <t>登岗社区居委</t>
  </si>
  <si>
    <t>西淇村</t>
  </si>
  <si>
    <t>龙头村浦港</t>
  </si>
  <si>
    <t>炮台居委青溪围西面</t>
  </si>
  <si>
    <t>新市村新丰</t>
  </si>
  <si>
    <t>石牌与新市交界</t>
  </si>
  <si>
    <t>原划界2.1km</t>
  </si>
  <si>
    <t>下陇村坡林</t>
  </si>
  <si>
    <t>石牌村内林</t>
  </si>
  <si>
    <t>原划界2.56km</t>
  </si>
  <si>
    <t>青溪村</t>
  </si>
  <si>
    <t>青溪村小青溪</t>
  </si>
  <si>
    <t>凤鸣与下成交界</t>
  </si>
  <si>
    <t>浦口村北面</t>
  </si>
  <si>
    <t>浦口村南面</t>
  </si>
  <si>
    <t>浦口村寨内</t>
  </si>
  <si>
    <t>寨内村道</t>
  </si>
  <si>
    <t>浦口村沟美西面</t>
  </si>
  <si>
    <t>浦口村大陈</t>
  </si>
  <si>
    <t>浦口村大陈北面</t>
  </si>
  <si>
    <t>沟边村枫江</t>
  </si>
  <si>
    <t>沟边溪边</t>
  </si>
  <si>
    <t>原划界2.26km</t>
  </si>
  <si>
    <t>仁美村下郑</t>
  </si>
  <si>
    <t>登岗村登岗医院</t>
  </si>
  <si>
    <t>登岗医院</t>
  </si>
  <si>
    <t>洋淇村沟内</t>
  </si>
  <si>
    <t>洋淇村南面</t>
  </si>
  <si>
    <t>沟边村周畔东面</t>
  </si>
  <si>
    <t>彭厝沟学校</t>
  </si>
  <si>
    <t>登岗村登岗基督教会</t>
  </si>
  <si>
    <t>铺上村埔上学校</t>
  </si>
  <si>
    <t>彭厝村彭厝沟</t>
  </si>
  <si>
    <t>洋淇村后埔西北面</t>
  </si>
  <si>
    <t>黄西村萧畔南面</t>
  </si>
  <si>
    <t>黄西村</t>
  </si>
  <si>
    <t>复核（是否为渠道）</t>
  </si>
  <si>
    <t>光明村河溪</t>
  </si>
  <si>
    <t>黄西村登岗收费站</t>
  </si>
  <si>
    <t>西淇村双桥西面</t>
  </si>
  <si>
    <t>西淇村港口</t>
  </si>
  <si>
    <t>华美村东北面</t>
  </si>
  <si>
    <t>军民村军民学校</t>
  </si>
  <si>
    <t>华美村利丰塑胶</t>
  </si>
  <si>
    <t>原划界3.11km</t>
  </si>
  <si>
    <t>军民村西山</t>
  </si>
  <si>
    <t>军民军民机砖一场</t>
  </si>
  <si>
    <t>下成学校北面</t>
  </si>
  <si>
    <t>下成村仙花南面</t>
  </si>
  <si>
    <t>蛟龙村下</t>
  </si>
  <si>
    <t>石头村</t>
  </si>
  <si>
    <t>蛟龙与埔尾交界</t>
  </si>
  <si>
    <t>石头与蛟龙交界</t>
  </si>
  <si>
    <t>红岗村前南上</t>
  </si>
  <si>
    <t>大莲村南面</t>
  </si>
  <si>
    <t>大莲村</t>
  </si>
  <si>
    <t>双港村下</t>
  </si>
  <si>
    <t>双港村新乡</t>
  </si>
  <si>
    <t>土尾村凤尾学校</t>
  </si>
  <si>
    <t>土尾村下</t>
  </si>
  <si>
    <t>凤尾学校</t>
  </si>
  <si>
    <t>大莲村下</t>
  </si>
  <si>
    <t>青屿渡口</t>
  </si>
  <si>
    <t>石港村</t>
  </si>
  <si>
    <t>石港与大莲交界</t>
  </si>
  <si>
    <t>钱岗学校</t>
  </si>
  <si>
    <t>大瑶与钱前交界</t>
  </si>
  <si>
    <t>钱前村委会</t>
  </si>
  <si>
    <t>钱后村春上岭</t>
  </si>
  <si>
    <t>钱后村围仔</t>
  </si>
  <si>
    <t>枫美村下</t>
  </si>
  <si>
    <t>枫美村南面</t>
  </si>
  <si>
    <t>金都花园</t>
  </si>
  <si>
    <t>复核（河道起点终点）</t>
  </si>
  <si>
    <t>枫美村</t>
  </si>
  <si>
    <t>翁厝村东面</t>
  </si>
  <si>
    <t>乌美村</t>
  </si>
  <si>
    <t>乌美村下</t>
  </si>
  <si>
    <t>光裕与青年农场交界</t>
  </si>
  <si>
    <t>光裕村下</t>
  </si>
  <si>
    <t>光裕村翁厝</t>
  </si>
  <si>
    <t>地都青年农场</t>
  </si>
  <si>
    <t>陇上村西面</t>
  </si>
  <si>
    <t>小微水体</t>
  </si>
  <si>
    <t>京北村上巷西北面</t>
  </si>
  <si>
    <t>2021年度划界任务清单</t>
  </si>
  <si>
    <t>联合编码</t>
  </si>
  <si>
    <t>省级</t>
  </si>
  <si>
    <t>市级</t>
  </si>
  <si>
    <t>县级</t>
  </si>
  <si>
    <t>水系</t>
  </si>
  <si>
    <t>AHI11002h0000000445200</t>
  </si>
  <si>
    <t>广东省</t>
  </si>
  <si>
    <t>揭阳市</t>
  </si>
  <si>
    <t>空港区</t>
  </si>
  <si>
    <t>仙阳溪</t>
  </si>
  <si>
    <t>粤东诸河</t>
  </si>
  <si>
    <t>仙阳村北面</t>
  </si>
  <si>
    <t>渔湖</t>
  </si>
  <si>
    <t>AHI11002j0000000445200</t>
  </si>
  <si>
    <t>长美渡口溪</t>
  </si>
  <si>
    <t>长美村上</t>
  </si>
  <si>
    <t>AHI11002jA000000445200</t>
  </si>
  <si>
    <t>长美溪</t>
  </si>
  <si>
    <t>阳美社区警务室</t>
  </si>
  <si>
    <t>AHI11011n0000000445200</t>
  </si>
  <si>
    <t>陇上村</t>
  </si>
  <si>
    <t>凤美</t>
  </si>
  <si>
    <t>AHI11002bAB00000445200</t>
  </si>
  <si>
    <t>广美溪</t>
  </si>
  <si>
    <t>广美村许厝东北面</t>
  </si>
  <si>
    <t>AHI11002a0000000445200</t>
  </si>
  <si>
    <t>京北村三联溪</t>
  </si>
  <si>
    <t>京北村东面</t>
  </si>
  <si>
    <t>京冈</t>
  </si>
  <si>
    <t>AHI11002ZB000000445200</t>
  </si>
  <si>
    <t>揭阳卫校南溪</t>
  </si>
  <si>
    <t>揭阳卫校东南面</t>
  </si>
  <si>
    <t>AHI11002ZC000000445200</t>
  </si>
  <si>
    <t>京北村宫后溪</t>
  </si>
  <si>
    <t>京冈街道办事处西面</t>
  </si>
  <si>
    <t>AHI11002gE000000445200</t>
  </si>
  <si>
    <t>凤岗学校溪</t>
  </si>
  <si>
    <t>双港新乡</t>
  </si>
  <si>
    <t>地都</t>
  </si>
  <si>
    <t>AHI11002gC000000445200</t>
  </si>
  <si>
    <t>石港溪</t>
  </si>
  <si>
    <t>大顺石材厂</t>
  </si>
  <si>
    <t>AHI11002dBA00000445200</t>
  </si>
  <si>
    <t>枫美村河堤边溪</t>
  </si>
  <si>
    <t>枫美村上</t>
  </si>
  <si>
    <t>AHI11002iA000000445200</t>
  </si>
  <si>
    <t>枫美村西面溪</t>
  </si>
  <si>
    <t>AHI11002eCAA0000445200</t>
  </si>
  <si>
    <t>乌美溪</t>
  </si>
  <si>
    <t>乌美村上</t>
  </si>
  <si>
    <t>AHI11002eCAB0000445200</t>
  </si>
  <si>
    <t>乌美东乡溪</t>
  </si>
  <si>
    <t>乌美村东乡</t>
  </si>
  <si>
    <t>AHI11002eB000000445200</t>
  </si>
  <si>
    <t>光裕村翁厝溪</t>
  </si>
  <si>
    <t>光裕村</t>
  </si>
  <si>
    <t>AHI11011q0000000445200</t>
  </si>
  <si>
    <t>西寨渡口溪</t>
  </si>
  <si>
    <t>昊森金属制品</t>
  </si>
  <si>
    <t>溪南</t>
  </si>
  <si>
    <t>AHI11011qA000000445200</t>
  </si>
  <si>
    <t>顶乡溪</t>
  </si>
  <si>
    <t>银利日化公司</t>
  </si>
  <si>
    <t>AHI11011vA000000445200</t>
  </si>
  <si>
    <t>东寨溪</t>
  </si>
  <si>
    <t>东寨学校</t>
  </si>
  <si>
    <t>AHI11011jAA00000445200</t>
  </si>
  <si>
    <t>浮岗新乡溪</t>
  </si>
  <si>
    <t>砲台</t>
  </si>
  <si>
    <t>AHI11011jA000000445200</t>
  </si>
  <si>
    <t>红英幼儿园溪</t>
  </si>
  <si>
    <t>AHI11011jAB00000445200</t>
  </si>
  <si>
    <t>丰溪学校溪</t>
  </si>
  <si>
    <t>丰溪村丰溪蔡</t>
  </si>
  <si>
    <t>AHI11002WB000000445200</t>
  </si>
  <si>
    <t>南潮二溪</t>
  </si>
  <si>
    <t>炮台居委竞智小学</t>
  </si>
  <si>
    <t>AHI11002WC000000445200</t>
  </si>
  <si>
    <t>南潮三溪</t>
  </si>
  <si>
    <t>南潮村三村西面</t>
  </si>
  <si>
    <t>AHI11002WD000000445200</t>
  </si>
  <si>
    <t>南潮四溪</t>
  </si>
  <si>
    <t>浮岗村院前</t>
  </si>
  <si>
    <t>AHI11011wQC00000445200</t>
  </si>
  <si>
    <t>洋淇溪</t>
  </si>
  <si>
    <t>洋淇村后埔</t>
  </si>
  <si>
    <t>登岗</t>
  </si>
  <si>
    <t>AHI11011wQF00000445200</t>
  </si>
  <si>
    <t>机场溪</t>
  </si>
  <si>
    <t>许厝村陈厝洋</t>
  </si>
  <si>
    <t>洋淇村沟内北面</t>
  </si>
  <si>
    <t>AHI11011wN000000445200</t>
  </si>
  <si>
    <t>后埔溪</t>
  </si>
  <si>
    <t>洋淇村新美北面</t>
  </si>
  <si>
    <t>洋淇村后埔北面</t>
  </si>
  <si>
    <t>AHI11011wR000000445200</t>
  </si>
  <si>
    <t>浦口溪</t>
  </si>
  <si>
    <t>浦口小学</t>
  </si>
  <si>
    <t>AHI11011wS000000445200</t>
  </si>
  <si>
    <t>竹篮溪</t>
  </si>
  <si>
    <t>浦口村竹篮</t>
  </si>
  <si>
    <t>AHI11011wT000000445200</t>
  </si>
  <si>
    <t>沟美溪</t>
  </si>
  <si>
    <t>浦口村沟美东面</t>
  </si>
  <si>
    <t>AHI11011wQD00000445200</t>
  </si>
  <si>
    <t>大陈溪</t>
  </si>
  <si>
    <t>浦口村涵头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</si>
</sst>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);[Red]\(0.000\)"/>
    <numFmt numFmtId="177" formatCode="0.00_);[Red]\(0.00\)"/>
    <numFmt numFmtId="178" formatCode="0.00_ ;[Red]\-0.00\ "/>
  </numFmts>
  <fonts count="28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6"/>
      <color theme="1"/>
      <name val="宋体"/>
      <charset val="134"/>
      <scheme val="minor"/>
    </font>
    <font>
      <sz val="10.5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vertAlign val="superscript"/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6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ill="1" applyAlignment="1"/>
    <xf numFmtId="176" fontId="2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0" xfId="0" applyFill="1" applyAlignment="1"/>
    <xf numFmtId="176" fontId="4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76" fontId="0" fillId="2" borderId="0" xfId="0" applyNumberFormat="1" applyFill="1" applyAlignment="1"/>
    <xf numFmtId="0" fontId="0" fillId="2" borderId="2" xfId="0" applyFont="1" applyFill="1" applyBorder="1" applyAlignment="1">
      <alignment horizontal="center"/>
    </xf>
    <xf numFmtId="176" fontId="0" fillId="0" borderId="0" xfId="0" applyNumberFormat="1" applyFill="1" applyAlignment="1"/>
    <xf numFmtId="0" fontId="0" fillId="0" borderId="1" xfId="0" applyBorder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177" fontId="2" fillId="2" borderId="2" xfId="0" applyNumberFormat="1" applyFont="1" applyFill="1" applyBorder="1" applyAlignment="1">
      <alignment horizontal="center" vertical="center" wrapText="1"/>
    </xf>
    <xf numFmtId="178" fontId="2" fillId="2" borderId="2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/>
    </xf>
    <xf numFmtId="178" fontId="4" fillId="2" borderId="1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/>
    </xf>
    <xf numFmtId="176" fontId="4" fillId="2" borderId="6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176" fontId="5" fillId="2" borderId="6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0"/>
  <sheetViews>
    <sheetView topLeftCell="A60" workbookViewId="0">
      <selection activeCell="D81" sqref="D81"/>
    </sheetView>
  </sheetViews>
  <sheetFormatPr defaultColWidth="8.89166666666667" defaultRowHeight="13.5"/>
  <cols>
    <col min="1" max="1" width="5" style="35" customWidth="1"/>
    <col min="2" max="2" width="16.4416666666667" style="35" customWidth="1"/>
    <col min="3" max="3" width="9.21666666666667" style="35" customWidth="1"/>
    <col min="4" max="4" width="32.1083333333333" style="35" customWidth="1"/>
    <col min="5" max="5" width="27.6666666666667" style="35" customWidth="1"/>
    <col min="6" max="6" width="9.66666666666667" style="35" customWidth="1"/>
    <col min="7" max="8" width="14.1083333333333" style="35" customWidth="1"/>
    <col min="9" max="9" width="22.3333333333333" style="35" customWidth="1"/>
    <col min="10" max="16384" width="8.89166666666667" style="35"/>
  </cols>
  <sheetData>
    <row r="1" ht="20.25" spans="1:9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ht="27" spans="1:9">
      <c r="A2" s="37" t="s">
        <v>1</v>
      </c>
      <c r="B2" s="38" t="s">
        <v>2</v>
      </c>
      <c r="C2" s="39" t="s">
        <v>3</v>
      </c>
      <c r="D2" s="38" t="s">
        <v>4</v>
      </c>
      <c r="E2" s="38" t="s">
        <v>5</v>
      </c>
      <c r="F2" s="38" t="s">
        <v>6</v>
      </c>
      <c r="G2" s="38" t="s">
        <v>7</v>
      </c>
      <c r="H2" s="40" t="s">
        <v>8</v>
      </c>
      <c r="I2" s="55"/>
    </row>
    <row r="3" spans="1:9">
      <c r="A3" s="41">
        <v>1</v>
      </c>
      <c r="B3" s="42" t="s">
        <v>9</v>
      </c>
      <c r="C3" s="43">
        <v>2.57414407661309</v>
      </c>
      <c r="D3" s="42" t="s">
        <v>10</v>
      </c>
      <c r="E3" s="42" t="s">
        <v>11</v>
      </c>
      <c r="F3" s="44" t="s">
        <v>12</v>
      </c>
      <c r="G3" s="42" t="s">
        <v>13</v>
      </c>
      <c r="H3" s="42" t="s">
        <v>14</v>
      </c>
      <c r="I3" s="42" t="s">
        <v>15</v>
      </c>
    </row>
    <row r="4" spans="1:9">
      <c r="A4" s="41">
        <v>2</v>
      </c>
      <c r="B4" s="42" t="s">
        <v>16</v>
      </c>
      <c r="C4" s="43">
        <v>0.840646555232324</v>
      </c>
      <c r="D4" s="42" t="s">
        <v>17</v>
      </c>
      <c r="E4" s="42" t="s">
        <v>18</v>
      </c>
      <c r="F4" s="42" t="s">
        <v>19</v>
      </c>
      <c r="G4" s="42" t="s">
        <v>20</v>
      </c>
      <c r="H4" s="42" t="s">
        <v>14</v>
      </c>
      <c r="I4" s="42" t="s">
        <v>15</v>
      </c>
    </row>
    <row r="5" spans="1:9">
      <c r="A5" s="41">
        <v>3</v>
      </c>
      <c r="B5" s="42" t="s">
        <v>21</v>
      </c>
      <c r="C5" s="43">
        <v>0.62775194755841</v>
      </c>
      <c r="D5" s="42" t="s">
        <v>22</v>
      </c>
      <c r="E5" s="42" t="s">
        <v>23</v>
      </c>
      <c r="F5" s="42" t="s">
        <v>19</v>
      </c>
      <c r="G5" s="42" t="s">
        <v>24</v>
      </c>
      <c r="H5" s="42" t="s">
        <v>14</v>
      </c>
      <c r="I5" s="42" t="s">
        <v>15</v>
      </c>
    </row>
    <row r="6" spans="1:9">
      <c r="A6" s="41">
        <v>4</v>
      </c>
      <c r="B6" s="42" t="s">
        <v>25</v>
      </c>
      <c r="C6" s="43">
        <v>1.31042307909363</v>
      </c>
      <c r="D6" s="42" t="s">
        <v>26</v>
      </c>
      <c r="E6" s="42" t="s">
        <v>27</v>
      </c>
      <c r="F6" s="42" t="s">
        <v>19</v>
      </c>
      <c r="G6" s="42" t="s">
        <v>28</v>
      </c>
      <c r="H6" s="42" t="s">
        <v>14</v>
      </c>
      <c r="I6" s="42" t="s">
        <v>15</v>
      </c>
    </row>
    <row r="7" spans="1:9">
      <c r="A7" s="41">
        <v>5</v>
      </c>
      <c r="B7" s="42" t="s">
        <v>29</v>
      </c>
      <c r="C7" s="43">
        <v>0.913530544100371</v>
      </c>
      <c r="D7" s="42" t="s">
        <v>30</v>
      </c>
      <c r="E7" s="42" t="s">
        <v>26</v>
      </c>
      <c r="F7" s="42" t="s">
        <v>31</v>
      </c>
      <c r="G7" s="42" t="s">
        <v>32</v>
      </c>
      <c r="H7" s="42" t="s">
        <v>14</v>
      </c>
      <c r="I7" s="42" t="s">
        <v>15</v>
      </c>
    </row>
    <row r="8" spans="1:9">
      <c r="A8" s="41">
        <v>6</v>
      </c>
      <c r="B8" s="42" t="s">
        <v>33</v>
      </c>
      <c r="C8" s="43">
        <v>0.609067182104277</v>
      </c>
      <c r="D8" s="42" t="s">
        <v>34</v>
      </c>
      <c r="E8" s="42" t="s">
        <v>27</v>
      </c>
      <c r="F8" s="42" t="s">
        <v>12</v>
      </c>
      <c r="G8" s="42" t="s">
        <v>35</v>
      </c>
      <c r="H8" s="42" t="s">
        <v>14</v>
      </c>
      <c r="I8" s="42" t="s">
        <v>15</v>
      </c>
    </row>
    <row r="9" spans="1:9">
      <c r="A9" s="41">
        <v>7</v>
      </c>
      <c r="B9" s="42" t="s">
        <v>36</v>
      </c>
      <c r="C9" s="43">
        <v>0.498548477048582</v>
      </c>
      <c r="D9" s="42" t="s">
        <v>37</v>
      </c>
      <c r="E9" s="42" t="s">
        <v>38</v>
      </c>
      <c r="F9" s="42" t="s">
        <v>19</v>
      </c>
      <c r="G9" s="42" t="s">
        <v>39</v>
      </c>
      <c r="H9" s="42" t="s">
        <v>14</v>
      </c>
      <c r="I9" s="42" t="s">
        <v>15</v>
      </c>
    </row>
    <row r="10" spans="1:9">
      <c r="A10" s="41">
        <v>8</v>
      </c>
      <c r="B10" s="42" t="s">
        <v>40</v>
      </c>
      <c r="C10" s="43">
        <v>0.926213435064107</v>
      </c>
      <c r="D10" s="42" t="s">
        <v>41</v>
      </c>
      <c r="E10" s="42" t="s">
        <v>42</v>
      </c>
      <c r="F10" s="42" t="s">
        <v>19</v>
      </c>
      <c r="G10" s="42" t="s">
        <v>24</v>
      </c>
      <c r="H10" s="42" t="s">
        <v>14</v>
      </c>
      <c r="I10" s="42" t="s">
        <v>15</v>
      </c>
    </row>
    <row r="11" spans="1:9">
      <c r="A11" s="41">
        <v>9</v>
      </c>
      <c r="B11" s="41" t="s">
        <v>43</v>
      </c>
      <c r="C11" s="43">
        <v>0.444814</v>
      </c>
      <c r="D11" s="41" t="s">
        <v>44</v>
      </c>
      <c r="E11" s="41" t="s">
        <v>45</v>
      </c>
      <c r="F11" s="42" t="s">
        <v>46</v>
      </c>
      <c r="G11" s="42" t="s">
        <v>47</v>
      </c>
      <c r="H11" s="42" t="s">
        <v>14</v>
      </c>
      <c r="I11" s="42" t="s">
        <v>15</v>
      </c>
    </row>
    <row r="12" spans="1:9">
      <c r="A12" s="41">
        <v>10</v>
      </c>
      <c r="B12" s="42" t="s">
        <v>48</v>
      </c>
      <c r="C12" s="43">
        <v>1.10000835219542</v>
      </c>
      <c r="D12" s="42" t="s">
        <v>49</v>
      </c>
      <c r="E12" s="42" t="s">
        <v>50</v>
      </c>
      <c r="F12" s="42" t="s">
        <v>19</v>
      </c>
      <c r="G12" s="42" t="s">
        <v>39</v>
      </c>
      <c r="H12" s="42" t="s">
        <v>14</v>
      </c>
      <c r="I12" s="42" t="s">
        <v>15</v>
      </c>
    </row>
    <row r="13" spans="1:9">
      <c r="A13" s="41">
        <v>11</v>
      </c>
      <c r="B13" s="42" t="s">
        <v>51</v>
      </c>
      <c r="C13" s="43">
        <v>1.06663999841775</v>
      </c>
      <c r="D13" s="42" t="s">
        <v>52</v>
      </c>
      <c r="E13" s="42" t="s">
        <v>53</v>
      </c>
      <c r="F13" s="42" t="s">
        <v>19</v>
      </c>
      <c r="G13" s="42" t="s">
        <v>24</v>
      </c>
      <c r="H13" s="42" t="s">
        <v>14</v>
      </c>
      <c r="I13" s="42" t="s">
        <v>15</v>
      </c>
    </row>
    <row r="14" spans="1:9">
      <c r="A14" s="41">
        <v>12</v>
      </c>
      <c r="B14" s="42" t="s">
        <v>54</v>
      </c>
      <c r="C14" s="43">
        <v>0.584876807997898</v>
      </c>
      <c r="D14" s="42" t="s">
        <v>55</v>
      </c>
      <c r="E14" s="42" t="s">
        <v>56</v>
      </c>
      <c r="F14" s="42" t="s">
        <v>19</v>
      </c>
      <c r="G14" s="42" t="s">
        <v>24</v>
      </c>
      <c r="H14" s="42" t="s">
        <v>14</v>
      </c>
      <c r="I14" s="42" t="s">
        <v>15</v>
      </c>
    </row>
    <row r="15" spans="1:9">
      <c r="A15" s="41">
        <v>13</v>
      </c>
      <c r="B15" s="42" t="s">
        <v>57</v>
      </c>
      <c r="C15" s="43">
        <v>1.38366742411455</v>
      </c>
      <c r="D15" s="42" t="s">
        <v>58</v>
      </c>
      <c r="E15" s="42" t="s">
        <v>59</v>
      </c>
      <c r="F15" s="42" t="s">
        <v>19</v>
      </c>
      <c r="G15" s="42" t="s">
        <v>60</v>
      </c>
      <c r="H15" s="42" t="s">
        <v>14</v>
      </c>
      <c r="I15" s="42" t="s">
        <v>15</v>
      </c>
    </row>
    <row r="16" spans="1:9">
      <c r="A16" s="41">
        <v>14</v>
      </c>
      <c r="B16" s="42" t="s">
        <v>61</v>
      </c>
      <c r="C16" s="43">
        <v>0.785835856072944</v>
      </c>
      <c r="D16" s="42" t="s">
        <v>62</v>
      </c>
      <c r="E16" s="42" t="s">
        <v>63</v>
      </c>
      <c r="F16" s="42" t="s">
        <v>19</v>
      </c>
      <c r="G16" s="42" t="s">
        <v>39</v>
      </c>
      <c r="H16" s="42" t="s">
        <v>14</v>
      </c>
      <c r="I16" s="42" t="s">
        <v>15</v>
      </c>
    </row>
    <row r="17" spans="1:9">
      <c r="A17" s="41">
        <v>15</v>
      </c>
      <c r="B17" s="42" t="s">
        <v>64</v>
      </c>
      <c r="C17" s="43">
        <v>1.34047076450112</v>
      </c>
      <c r="D17" s="42" t="s">
        <v>65</v>
      </c>
      <c r="E17" s="42" t="s">
        <v>66</v>
      </c>
      <c r="F17" s="42" t="s">
        <v>46</v>
      </c>
      <c r="G17" s="42" t="s">
        <v>47</v>
      </c>
      <c r="H17" s="42" t="s">
        <v>14</v>
      </c>
      <c r="I17" s="42" t="s">
        <v>15</v>
      </c>
    </row>
    <row r="18" spans="1:9">
      <c r="A18" s="41">
        <v>16</v>
      </c>
      <c r="B18" s="42" t="s">
        <v>67</v>
      </c>
      <c r="C18" s="43">
        <v>1.860024</v>
      </c>
      <c r="D18" s="42" t="s">
        <v>68</v>
      </c>
      <c r="E18" s="42" t="s">
        <v>69</v>
      </c>
      <c r="F18" s="42" t="s">
        <v>19</v>
      </c>
      <c r="G18" s="42" t="s">
        <v>60</v>
      </c>
      <c r="H18" s="42" t="s">
        <v>14</v>
      </c>
      <c r="I18" s="42" t="s">
        <v>15</v>
      </c>
    </row>
    <row r="19" spans="1:9">
      <c r="A19" s="41">
        <v>17</v>
      </c>
      <c r="B19" s="42" t="s">
        <v>70</v>
      </c>
      <c r="C19" s="43">
        <v>1.28467108240251</v>
      </c>
      <c r="D19" s="42" t="s">
        <v>71</v>
      </c>
      <c r="E19" s="42" t="s">
        <v>72</v>
      </c>
      <c r="F19" s="42" t="s">
        <v>12</v>
      </c>
      <c r="G19" s="42" t="s">
        <v>25</v>
      </c>
      <c r="H19" s="42" t="s">
        <v>14</v>
      </c>
      <c r="I19" s="42" t="s">
        <v>15</v>
      </c>
    </row>
    <row r="20" spans="1:9">
      <c r="A20" s="41">
        <v>18</v>
      </c>
      <c r="B20" s="42" t="s">
        <v>73</v>
      </c>
      <c r="C20" s="43">
        <v>1.13405294133125</v>
      </c>
      <c r="D20" s="42" t="s">
        <v>74</v>
      </c>
      <c r="E20" s="42" t="s">
        <v>75</v>
      </c>
      <c r="F20" s="42" t="s">
        <v>19</v>
      </c>
      <c r="G20" s="42" t="s">
        <v>60</v>
      </c>
      <c r="H20" s="42" t="s">
        <v>14</v>
      </c>
      <c r="I20" s="42" t="s">
        <v>15</v>
      </c>
    </row>
    <row r="21" spans="1:9">
      <c r="A21" s="41">
        <v>19</v>
      </c>
      <c r="B21" s="42" t="s">
        <v>76</v>
      </c>
      <c r="C21" s="43">
        <v>3.75592322890725</v>
      </c>
      <c r="D21" s="42" t="s">
        <v>77</v>
      </c>
      <c r="E21" s="42" t="s">
        <v>50</v>
      </c>
      <c r="F21" s="42" t="s">
        <v>19</v>
      </c>
      <c r="G21" s="42" t="s">
        <v>39</v>
      </c>
      <c r="H21" s="42" t="s">
        <v>14</v>
      </c>
      <c r="I21" s="42" t="s">
        <v>15</v>
      </c>
    </row>
    <row r="22" spans="1:9">
      <c r="A22" s="41">
        <v>20</v>
      </c>
      <c r="B22" s="42" t="s">
        <v>78</v>
      </c>
      <c r="C22" s="43">
        <v>0.897583839239893</v>
      </c>
      <c r="D22" s="42" t="s">
        <v>79</v>
      </c>
      <c r="E22" s="42" t="s">
        <v>80</v>
      </c>
      <c r="F22" s="42" t="s">
        <v>12</v>
      </c>
      <c r="G22" s="42" t="s">
        <v>81</v>
      </c>
      <c r="H22" s="42" t="s">
        <v>14</v>
      </c>
      <c r="I22" s="42" t="s">
        <v>15</v>
      </c>
    </row>
    <row r="23" spans="1:9">
      <c r="A23" s="41">
        <v>21</v>
      </c>
      <c r="B23" s="42" t="s">
        <v>82</v>
      </c>
      <c r="C23" s="43">
        <v>2.15781568722543</v>
      </c>
      <c r="D23" s="42" t="s">
        <v>83</v>
      </c>
      <c r="E23" s="42" t="s">
        <v>84</v>
      </c>
      <c r="F23" s="42" t="s">
        <v>19</v>
      </c>
      <c r="G23" s="42" t="s">
        <v>60</v>
      </c>
      <c r="H23" s="42" t="s">
        <v>14</v>
      </c>
      <c r="I23" s="42" t="s">
        <v>15</v>
      </c>
    </row>
    <row r="24" spans="1:9">
      <c r="A24" s="41">
        <v>22</v>
      </c>
      <c r="B24" s="42" t="s">
        <v>85</v>
      </c>
      <c r="C24" s="43">
        <v>4.0419543329578</v>
      </c>
      <c r="D24" s="42" t="s">
        <v>86</v>
      </c>
      <c r="E24" s="42" t="s">
        <v>87</v>
      </c>
      <c r="F24" s="42" t="s">
        <v>19</v>
      </c>
      <c r="G24" s="42" t="s">
        <v>28</v>
      </c>
      <c r="H24" s="42" t="s">
        <v>14</v>
      </c>
      <c r="I24" s="42" t="s">
        <v>15</v>
      </c>
    </row>
    <row r="25" spans="1:9">
      <c r="A25" s="41">
        <v>23</v>
      </c>
      <c r="B25" s="42" t="s">
        <v>88</v>
      </c>
      <c r="C25" s="43">
        <v>1.03722725643932</v>
      </c>
      <c r="D25" s="42" t="s">
        <v>89</v>
      </c>
      <c r="E25" s="42" t="s">
        <v>90</v>
      </c>
      <c r="F25" s="42" t="s">
        <v>12</v>
      </c>
      <c r="G25" s="42" t="s">
        <v>85</v>
      </c>
      <c r="H25" s="42" t="s">
        <v>14</v>
      </c>
      <c r="I25" s="42" t="s">
        <v>15</v>
      </c>
    </row>
    <row r="26" spans="1:9">
      <c r="A26" s="41">
        <v>24</v>
      </c>
      <c r="B26" s="42" t="s">
        <v>91</v>
      </c>
      <c r="C26" s="43">
        <v>1.69952385842675</v>
      </c>
      <c r="D26" s="42" t="s">
        <v>92</v>
      </c>
      <c r="E26" s="42" t="s">
        <v>93</v>
      </c>
      <c r="F26" s="42" t="s">
        <v>19</v>
      </c>
      <c r="G26" s="42" t="s">
        <v>94</v>
      </c>
      <c r="H26" s="42" t="s">
        <v>14</v>
      </c>
      <c r="I26" s="42" t="s">
        <v>15</v>
      </c>
    </row>
    <row r="27" spans="1:9">
      <c r="A27" s="41">
        <v>25</v>
      </c>
      <c r="B27" s="42" t="s">
        <v>95</v>
      </c>
      <c r="C27" s="43">
        <v>1.22736337361299</v>
      </c>
      <c r="D27" s="42" t="s">
        <v>96</v>
      </c>
      <c r="E27" s="42" t="s">
        <v>97</v>
      </c>
      <c r="F27" s="42" t="s">
        <v>19</v>
      </c>
      <c r="G27" s="42" t="s">
        <v>60</v>
      </c>
      <c r="H27" s="42" t="s">
        <v>14</v>
      </c>
      <c r="I27" s="42" t="s">
        <v>15</v>
      </c>
    </row>
    <row r="28" spans="1:9">
      <c r="A28" s="41">
        <v>26</v>
      </c>
      <c r="B28" s="42" t="s">
        <v>98</v>
      </c>
      <c r="C28" s="43">
        <v>0.802656511224703</v>
      </c>
      <c r="D28" s="42" t="s">
        <v>99</v>
      </c>
      <c r="E28" s="42" t="s">
        <v>100</v>
      </c>
      <c r="F28" s="42" t="s">
        <v>19</v>
      </c>
      <c r="G28" s="42" t="s">
        <v>28</v>
      </c>
      <c r="H28" s="42" t="s">
        <v>14</v>
      </c>
      <c r="I28" s="42" t="s">
        <v>15</v>
      </c>
    </row>
    <row r="29" spans="1:9">
      <c r="A29" s="41">
        <v>27</v>
      </c>
      <c r="B29" s="42" t="s">
        <v>101</v>
      </c>
      <c r="C29" s="43">
        <v>0.561249443588088</v>
      </c>
      <c r="D29" s="42" t="s">
        <v>102</v>
      </c>
      <c r="E29" s="42" t="s">
        <v>103</v>
      </c>
      <c r="F29" s="42" t="s">
        <v>12</v>
      </c>
      <c r="G29" s="42" t="s">
        <v>25</v>
      </c>
      <c r="H29" s="42" t="s">
        <v>14</v>
      </c>
      <c r="I29" s="42" t="s">
        <v>15</v>
      </c>
    </row>
    <row r="30" spans="1:9">
      <c r="A30" s="41">
        <v>28</v>
      </c>
      <c r="B30" s="42" t="s">
        <v>104</v>
      </c>
      <c r="C30" s="43">
        <v>0.90823498794895</v>
      </c>
      <c r="D30" s="42" t="s">
        <v>41</v>
      </c>
      <c r="E30" s="42" t="s">
        <v>105</v>
      </c>
      <c r="F30" s="42" t="s">
        <v>19</v>
      </c>
      <c r="G30" s="42" t="s">
        <v>24</v>
      </c>
      <c r="H30" s="42" t="s">
        <v>14</v>
      </c>
      <c r="I30" s="42" t="s">
        <v>15</v>
      </c>
    </row>
    <row r="31" spans="1:9">
      <c r="A31" s="41">
        <v>29</v>
      </c>
      <c r="B31" s="42" t="s">
        <v>106</v>
      </c>
      <c r="C31" s="43">
        <v>0.588954</v>
      </c>
      <c r="D31" s="41" t="s">
        <v>107</v>
      </c>
      <c r="E31" s="41" t="s">
        <v>108</v>
      </c>
      <c r="F31" s="42" t="s">
        <v>19</v>
      </c>
      <c r="G31" s="42" t="s">
        <v>60</v>
      </c>
      <c r="H31" s="42" t="s">
        <v>14</v>
      </c>
      <c r="I31" s="42" t="s">
        <v>15</v>
      </c>
    </row>
    <row r="32" spans="1:9">
      <c r="A32" s="41">
        <v>30</v>
      </c>
      <c r="B32" s="42" t="s">
        <v>35</v>
      </c>
      <c r="C32" s="43">
        <v>0.402890185850915</v>
      </c>
      <c r="D32" s="42" t="s">
        <v>109</v>
      </c>
      <c r="E32" s="42" t="s">
        <v>110</v>
      </c>
      <c r="F32" s="42" t="s">
        <v>19</v>
      </c>
      <c r="G32" s="42" t="s">
        <v>28</v>
      </c>
      <c r="H32" s="42" t="s">
        <v>14</v>
      </c>
      <c r="I32" s="42" t="s">
        <v>15</v>
      </c>
    </row>
    <row r="33" spans="1:9">
      <c r="A33" s="41">
        <v>31</v>
      </c>
      <c r="B33" s="41" t="s">
        <v>111</v>
      </c>
      <c r="C33" s="43">
        <v>1.265</v>
      </c>
      <c r="D33" s="45" t="s">
        <v>112</v>
      </c>
      <c r="E33" s="45" t="s">
        <v>113</v>
      </c>
      <c r="F33" s="42" t="s">
        <v>19</v>
      </c>
      <c r="G33" s="42" t="s">
        <v>60</v>
      </c>
      <c r="H33" s="42" t="s">
        <v>14</v>
      </c>
      <c r="I33" s="42" t="s">
        <v>15</v>
      </c>
    </row>
    <row r="34" spans="1:9">
      <c r="A34" s="41">
        <v>32</v>
      </c>
      <c r="B34" s="42" t="s">
        <v>114</v>
      </c>
      <c r="C34" s="43">
        <v>1.29910502769888</v>
      </c>
      <c r="D34" s="42" t="s">
        <v>115</v>
      </c>
      <c r="E34" s="42" t="s">
        <v>116</v>
      </c>
      <c r="F34" s="44" t="s">
        <v>19</v>
      </c>
      <c r="G34" s="42" t="s">
        <v>39</v>
      </c>
      <c r="H34" s="42" t="s">
        <v>14</v>
      </c>
      <c r="I34" s="42" t="s">
        <v>15</v>
      </c>
    </row>
    <row r="35" spans="1:9">
      <c r="A35" s="41">
        <v>33</v>
      </c>
      <c r="B35" s="42" t="s">
        <v>117</v>
      </c>
      <c r="C35" s="43">
        <v>0.54</v>
      </c>
      <c r="D35" s="42" t="s">
        <v>116</v>
      </c>
      <c r="E35" s="42" t="s">
        <v>118</v>
      </c>
      <c r="F35" s="44" t="s">
        <v>12</v>
      </c>
      <c r="G35" s="42" t="s">
        <v>114</v>
      </c>
      <c r="H35" s="42" t="s">
        <v>14</v>
      </c>
      <c r="I35" s="42" t="s">
        <v>15</v>
      </c>
    </row>
    <row r="36" spans="1:9">
      <c r="A36" s="41">
        <v>34</v>
      </c>
      <c r="B36" s="42" t="s">
        <v>119</v>
      </c>
      <c r="C36" s="43">
        <v>1.591802</v>
      </c>
      <c r="D36" s="41" t="s">
        <v>120</v>
      </c>
      <c r="E36" s="41" t="s">
        <v>121</v>
      </c>
      <c r="F36" s="42" t="s">
        <v>19</v>
      </c>
      <c r="G36" s="42" t="s">
        <v>122</v>
      </c>
      <c r="H36" s="42" t="s">
        <v>14</v>
      </c>
      <c r="I36" s="42" t="s">
        <v>15</v>
      </c>
    </row>
    <row r="37" spans="1:9">
      <c r="A37" s="41">
        <v>35</v>
      </c>
      <c r="B37" s="42" t="s">
        <v>123</v>
      </c>
      <c r="C37" s="43">
        <v>2.43385651294412</v>
      </c>
      <c r="D37" s="42" t="s">
        <v>124</v>
      </c>
      <c r="E37" s="42" t="s">
        <v>125</v>
      </c>
      <c r="F37" s="42" t="s">
        <v>46</v>
      </c>
      <c r="G37" s="42" t="s">
        <v>47</v>
      </c>
      <c r="H37" s="42" t="s">
        <v>14</v>
      </c>
      <c r="I37" s="42" t="s">
        <v>15</v>
      </c>
    </row>
    <row r="38" spans="1:9">
      <c r="A38" s="41">
        <v>36</v>
      </c>
      <c r="B38" s="42" t="s">
        <v>126</v>
      </c>
      <c r="C38" s="43">
        <v>1.46808213448062</v>
      </c>
      <c r="D38" s="42" t="s">
        <v>127</v>
      </c>
      <c r="E38" s="42" t="s">
        <v>128</v>
      </c>
      <c r="F38" s="42" t="s">
        <v>19</v>
      </c>
      <c r="G38" s="42" t="s">
        <v>24</v>
      </c>
      <c r="H38" s="42" t="s">
        <v>14</v>
      </c>
      <c r="I38" s="42" t="s">
        <v>15</v>
      </c>
    </row>
    <row r="39" spans="1:9">
      <c r="A39" s="41">
        <v>37</v>
      </c>
      <c r="B39" s="42" t="s">
        <v>24</v>
      </c>
      <c r="C39" s="43">
        <v>4.97674024399558</v>
      </c>
      <c r="D39" s="42" t="s">
        <v>129</v>
      </c>
      <c r="E39" s="42" t="s">
        <v>130</v>
      </c>
      <c r="F39" s="42" t="s">
        <v>46</v>
      </c>
      <c r="G39" s="42" t="s">
        <v>47</v>
      </c>
      <c r="H39" s="42" t="s">
        <v>14</v>
      </c>
      <c r="I39" s="42" t="s">
        <v>15</v>
      </c>
    </row>
    <row r="40" spans="1:9">
      <c r="A40" s="41">
        <v>38</v>
      </c>
      <c r="B40" s="42" t="s">
        <v>32</v>
      </c>
      <c r="C40" s="43">
        <v>1.19584587107309</v>
      </c>
      <c r="D40" s="42" t="s">
        <v>131</v>
      </c>
      <c r="E40" s="42" t="s">
        <v>125</v>
      </c>
      <c r="F40" s="42" t="s">
        <v>12</v>
      </c>
      <c r="G40" s="42" t="s">
        <v>25</v>
      </c>
      <c r="H40" s="42" t="s">
        <v>14</v>
      </c>
      <c r="I40" s="42" t="s">
        <v>15</v>
      </c>
    </row>
    <row r="41" spans="1:9">
      <c r="A41" s="41">
        <v>39</v>
      </c>
      <c r="B41" s="42" t="s">
        <v>20</v>
      </c>
      <c r="C41" s="43">
        <v>1.374732</v>
      </c>
      <c r="D41" s="42" t="s">
        <v>132</v>
      </c>
      <c r="E41" s="42" t="s">
        <v>133</v>
      </c>
      <c r="F41" s="42" t="s">
        <v>46</v>
      </c>
      <c r="G41" s="42" t="s">
        <v>47</v>
      </c>
      <c r="H41" s="42" t="s">
        <v>14</v>
      </c>
      <c r="I41" s="42" t="s">
        <v>15</v>
      </c>
    </row>
    <row r="42" spans="1:9">
      <c r="A42" s="41">
        <v>40</v>
      </c>
      <c r="B42" s="42" t="s">
        <v>134</v>
      </c>
      <c r="C42" s="43">
        <v>1.22291529436084</v>
      </c>
      <c r="D42" s="42" t="s">
        <v>135</v>
      </c>
      <c r="E42" s="42" t="s">
        <v>136</v>
      </c>
      <c r="F42" s="42" t="s">
        <v>19</v>
      </c>
      <c r="G42" s="42" t="s">
        <v>60</v>
      </c>
      <c r="H42" s="42" t="s">
        <v>14</v>
      </c>
      <c r="I42" s="42" t="s">
        <v>15</v>
      </c>
    </row>
    <row r="43" spans="1:9">
      <c r="A43" s="41">
        <v>41</v>
      </c>
      <c r="B43" s="42" t="s">
        <v>137</v>
      </c>
      <c r="C43" s="43">
        <v>1.560785</v>
      </c>
      <c r="D43" s="42" t="s">
        <v>138</v>
      </c>
      <c r="E43" s="42" t="s">
        <v>139</v>
      </c>
      <c r="F43" s="42" t="s">
        <v>19</v>
      </c>
      <c r="G43" s="42" t="s">
        <v>60</v>
      </c>
      <c r="H43" s="42" t="s">
        <v>14</v>
      </c>
      <c r="I43" s="42" t="s">
        <v>15</v>
      </c>
    </row>
    <row r="44" spans="1:9">
      <c r="A44" s="41">
        <v>42</v>
      </c>
      <c r="B44" s="42" t="s">
        <v>140</v>
      </c>
      <c r="C44" s="43">
        <v>0.932180107355134</v>
      </c>
      <c r="D44" s="42" t="s">
        <v>141</v>
      </c>
      <c r="E44" s="42" t="s">
        <v>142</v>
      </c>
      <c r="F44" s="42" t="s">
        <v>12</v>
      </c>
      <c r="G44" s="42" t="s">
        <v>85</v>
      </c>
      <c r="H44" s="42" t="s">
        <v>14</v>
      </c>
      <c r="I44" s="42" t="s">
        <v>15</v>
      </c>
    </row>
    <row r="45" spans="1:9">
      <c r="A45" s="41">
        <v>43</v>
      </c>
      <c r="B45" s="42" t="s">
        <v>143</v>
      </c>
      <c r="C45" s="43">
        <v>0.750662</v>
      </c>
      <c r="D45" s="41" t="s">
        <v>144</v>
      </c>
      <c r="E45" s="41" t="s">
        <v>145</v>
      </c>
      <c r="F45" s="42" t="s">
        <v>19</v>
      </c>
      <c r="G45" s="42" t="s">
        <v>60</v>
      </c>
      <c r="H45" s="42" t="s">
        <v>14</v>
      </c>
      <c r="I45" s="42" t="s">
        <v>15</v>
      </c>
    </row>
    <row r="46" spans="1:9">
      <c r="A46" s="41">
        <v>44</v>
      </c>
      <c r="B46" s="42" t="s">
        <v>146</v>
      </c>
      <c r="C46" s="43">
        <v>1.237792</v>
      </c>
      <c r="D46" s="42" t="s">
        <v>147</v>
      </c>
      <c r="E46" s="42" t="s">
        <v>148</v>
      </c>
      <c r="F46" s="42" t="s">
        <v>46</v>
      </c>
      <c r="G46" s="42" t="s">
        <v>47</v>
      </c>
      <c r="H46" s="42" t="s">
        <v>14</v>
      </c>
      <c r="I46" s="42" t="s">
        <v>15</v>
      </c>
    </row>
    <row r="47" spans="1:9">
      <c r="A47" s="41">
        <v>45</v>
      </c>
      <c r="B47" s="42" t="s">
        <v>149</v>
      </c>
      <c r="C47" s="43">
        <v>1.681686</v>
      </c>
      <c r="D47" s="42" t="s">
        <v>150</v>
      </c>
      <c r="E47" s="42" t="s">
        <v>151</v>
      </c>
      <c r="F47" s="42" t="s">
        <v>19</v>
      </c>
      <c r="G47" s="42" t="s">
        <v>94</v>
      </c>
      <c r="H47" s="42" t="s">
        <v>14</v>
      </c>
      <c r="I47" s="42" t="s">
        <v>15</v>
      </c>
    </row>
    <row r="48" spans="1:9">
      <c r="A48" s="41">
        <v>46</v>
      </c>
      <c r="B48" s="42" t="s">
        <v>152</v>
      </c>
      <c r="C48" s="43">
        <v>1.31402601979513</v>
      </c>
      <c r="D48" s="42" t="s">
        <v>153</v>
      </c>
      <c r="E48" s="42" t="s">
        <v>154</v>
      </c>
      <c r="F48" s="42" t="s">
        <v>19</v>
      </c>
      <c r="G48" s="42" t="s">
        <v>24</v>
      </c>
      <c r="H48" s="42" t="s">
        <v>14</v>
      </c>
      <c r="I48" s="42" t="s">
        <v>15</v>
      </c>
    </row>
    <row r="49" spans="1:9">
      <c r="A49" s="41">
        <v>47</v>
      </c>
      <c r="B49" s="42" t="s">
        <v>155</v>
      </c>
      <c r="C49" s="43">
        <v>0.933596714381745</v>
      </c>
      <c r="D49" s="42" t="s">
        <v>156</v>
      </c>
      <c r="E49" s="42" t="s">
        <v>125</v>
      </c>
      <c r="F49" s="42" t="s">
        <v>19</v>
      </c>
      <c r="G49" s="42" t="s">
        <v>123</v>
      </c>
      <c r="H49" s="42" t="s">
        <v>14</v>
      </c>
      <c r="I49" s="42" t="s">
        <v>15</v>
      </c>
    </row>
    <row r="50" spans="1:9">
      <c r="A50" s="41">
        <v>48</v>
      </c>
      <c r="B50" s="42" t="s">
        <v>157</v>
      </c>
      <c r="C50" s="43">
        <v>1.50544229171421</v>
      </c>
      <c r="D50" s="42" t="s">
        <v>158</v>
      </c>
      <c r="E50" s="42" t="s">
        <v>159</v>
      </c>
      <c r="F50" s="42" t="s">
        <v>19</v>
      </c>
      <c r="G50" s="42" t="s">
        <v>94</v>
      </c>
      <c r="H50" s="42" t="s">
        <v>14</v>
      </c>
      <c r="I50" s="42" t="s">
        <v>15</v>
      </c>
    </row>
    <row r="51" spans="1:9">
      <c r="A51" s="41">
        <v>49</v>
      </c>
      <c r="B51" s="42" t="s">
        <v>160</v>
      </c>
      <c r="C51" s="43">
        <v>1.375</v>
      </c>
      <c r="D51" s="45" t="s">
        <v>161</v>
      </c>
      <c r="E51" s="45" t="s">
        <v>162</v>
      </c>
      <c r="F51" s="42" t="s">
        <v>46</v>
      </c>
      <c r="G51" s="42" t="s">
        <v>47</v>
      </c>
      <c r="H51" s="42" t="s">
        <v>14</v>
      </c>
      <c r="I51" s="42" t="s">
        <v>15</v>
      </c>
    </row>
    <row r="52" spans="1:9">
      <c r="A52" s="41">
        <v>50</v>
      </c>
      <c r="B52" s="42" t="s">
        <v>163</v>
      </c>
      <c r="C52" s="43">
        <v>0.939652346332852</v>
      </c>
      <c r="D52" s="42" t="s">
        <v>164</v>
      </c>
      <c r="E52" s="42" t="s">
        <v>165</v>
      </c>
      <c r="F52" s="42" t="s">
        <v>46</v>
      </c>
      <c r="G52" s="42" t="s">
        <v>47</v>
      </c>
      <c r="H52" s="42" t="s">
        <v>14</v>
      </c>
      <c r="I52" s="42" t="s">
        <v>15</v>
      </c>
    </row>
    <row r="53" spans="1:9">
      <c r="A53" s="41">
        <v>51</v>
      </c>
      <c r="B53" s="42" t="s">
        <v>166</v>
      </c>
      <c r="C53" s="43">
        <v>1.47711317041437</v>
      </c>
      <c r="D53" s="42" t="s">
        <v>167</v>
      </c>
      <c r="E53" s="42" t="s">
        <v>168</v>
      </c>
      <c r="F53" s="42" t="s">
        <v>12</v>
      </c>
      <c r="G53" s="42" t="s">
        <v>51</v>
      </c>
      <c r="H53" s="42" t="s">
        <v>14</v>
      </c>
      <c r="I53" s="42" t="s">
        <v>15</v>
      </c>
    </row>
    <row r="54" spans="1:9">
      <c r="A54" s="41">
        <v>52</v>
      </c>
      <c r="B54" s="42" t="s">
        <v>169</v>
      </c>
      <c r="C54" s="43">
        <v>1.02056540042257</v>
      </c>
      <c r="D54" s="42" t="s">
        <v>170</v>
      </c>
      <c r="E54" s="42" t="s">
        <v>171</v>
      </c>
      <c r="F54" s="42" t="s">
        <v>19</v>
      </c>
      <c r="G54" s="42" t="s">
        <v>24</v>
      </c>
      <c r="H54" s="42" t="s">
        <v>14</v>
      </c>
      <c r="I54" s="42" t="s">
        <v>15</v>
      </c>
    </row>
    <row r="55" spans="1:9">
      <c r="A55" s="41">
        <v>53</v>
      </c>
      <c r="B55" s="42" t="s">
        <v>172</v>
      </c>
      <c r="C55" s="43">
        <v>0.514610864800216</v>
      </c>
      <c r="D55" s="42" t="s">
        <v>173</v>
      </c>
      <c r="E55" s="42" t="s">
        <v>174</v>
      </c>
      <c r="F55" s="42" t="s">
        <v>46</v>
      </c>
      <c r="G55" s="42" t="s">
        <v>47</v>
      </c>
      <c r="H55" s="42" t="s">
        <v>14</v>
      </c>
      <c r="I55" s="42" t="s">
        <v>15</v>
      </c>
    </row>
    <row r="56" spans="1:9">
      <c r="A56" s="46">
        <v>54</v>
      </c>
      <c r="B56" s="47" t="s">
        <v>39</v>
      </c>
      <c r="C56" s="48">
        <v>8.102319</v>
      </c>
      <c r="D56" s="47" t="s">
        <v>175</v>
      </c>
      <c r="E56" s="47" t="s">
        <v>176</v>
      </c>
      <c r="F56" s="47" t="s">
        <v>46</v>
      </c>
      <c r="G56" s="47" t="s">
        <v>47</v>
      </c>
      <c r="H56" s="42" t="s">
        <v>177</v>
      </c>
      <c r="I56" s="42" t="s">
        <v>178</v>
      </c>
    </row>
    <row r="57" ht="27" spans="1:9">
      <c r="A57" s="49"/>
      <c r="B57" s="50"/>
      <c r="C57" s="51"/>
      <c r="D57" s="50"/>
      <c r="E57" s="50"/>
      <c r="F57" s="50"/>
      <c r="G57" s="50"/>
      <c r="H57" s="47" t="s">
        <v>179</v>
      </c>
      <c r="I57" s="45" t="s">
        <v>180</v>
      </c>
    </row>
    <row r="58" ht="27" spans="1:9">
      <c r="A58" s="49"/>
      <c r="B58" s="50"/>
      <c r="C58" s="51"/>
      <c r="D58" s="50"/>
      <c r="E58" s="50"/>
      <c r="F58" s="50"/>
      <c r="G58" s="50"/>
      <c r="H58" s="50"/>
      <c r="I58" s="45" t="s">
        <v>181</v>
      </c>
    </row>
    <row r="59" ht="27" spans="1:9">
      <c r="A59" s="52"/>
      <c r="B59" s="53"/>
      <c r="C59" s="54"/>
      <c r="D59" s="53"/>
      <c r="E59" s="53"/>
      <c r="F59" s="53"/>
      <c r="G59" s="53"/>
      <c r="H59" s="53"/>
      <c r="I59" s="45" t="s">
        <v>182</v>
      </c>
    </row>
    <row r="60" spans="1:9">
      <c r="A60" s="41">
        <v>55</v>
      </c>
      <c r="B60" s="42" t="s">
        <v>183</v>
      </c>
      <c r="C60" s="43">
        <v>1.51961474515539</v>
      </c>
      <c r="D60" s="42" t="s">
        <v>184</v>
      </c>
      <c r="E60" s="42" t="s">
        <v>185</v>
      </c>
      <c r="F60" s="42" t="s">
        <v>19</v>
      </c>
      <c r="G60" s="42" t="s">
        <v>39</v>
      </c>
      <c r="H60" s="42" t="s">
        <v>14</v>
      </c>
      <c r="I60" s="42" t="s">
        <v>186</v>
      </c>
    </row>
    <row r="61" spans="1:9">
      <c r="A61" s="41">
        <v>56</v>
      </c>
      <c r="B61" s="42" t="s">
        <v>187</v>
      </c>
      <c r="C61" s="43">
        <v>0.629029057517526</v>
      </c>
      <c r="D61" s="42" t="s">
        <v>188</v>
      </c>
      <c r="E61" s="42" t="s">
        <v>189</v>
      </c>
      <c r="F61" s="42" t="s">
        <v>19</v>
      </c>
      <c r="G61" s="42" t="s">
        <v>39</v>
      </c>
      <c r="H61" s="42" t="s">
        <v>14</v>
      </c>
      <c r="I61" s="42" t="s">
        <v>190</v>
      </c>
    </row>
    <row r="62" spans="1:9">
      <c r="A62" s="41">
        <v>57</v>
      </c>
      <c r="B62" s="42" t="s">
        <v>191</v>
      </c>
      <c r="C62" s="43">
        <v>0.644942</v>
      </c>
      <c r="D62" s="41" t="s">
        <v>192</v>
      </c>
      <c r="E62" s="41" t="s">
        <v>193</v>
      </c>
      <c r="F62" s="42" t="s">
        <v>19</v>
      </c>
      <c r="G62" s="42" t="s">
        <v>60</v>
      </c>
      <c r="H62" s="42" t="s">
        <v>14</v>
      </c>
      <c r="I62" s="42" t="s">
        <v>194</v>
      </c>
    </row>
    <row r="63" spans="1:9">
      <c r="A63" s="41">
        <v>58</v>
      </c>
      <c r="B63" s="42" t="s">
        <v>195</v>
      </c>
      <c r="C63" s="43">
        <v>1.37826587593322</v>
      </c>
      <c r="D63" s="42" t="s">
        <v>196</v>
      </c>
      <c r="E63" s="42" t="s">
        <v>197</v>
      </c>
      <c r="F63" s="42" t="s">
        <v>19</v>
      </c>
      <c r="G63" s="42" t="s">
        <v>28</v>
      </c>
      <c r="H63" s="42" t="s">
        <v>14</v>
      </c>
      <c r="I63" s="42" t="s">
        <v>198</v>
      </c>
    </row>
    <row r="64" spans="1:9">
      <c r="A64" s="41">
        <v>59</v>
      </c>
      <c r="B64" s="42" t="s">
        <v>199</v>
      </c>
      <c r="C64" s="43">
        <v>2.688385</v>
      </c>
      <c r="D64" s="41" t="s">
        <v>200</v>
      </c>
      <c r="E64" s="41" t="s">
        <v>201</v>
      </c>
      <c r="F64" s="42" t="s">
        <v>19</v>
      </c>
      <c r="G64" s="42" t="s">
        <v>60</v>
      </c>
      <c r="H64" s="42" t="s">
        <v>14</v>
      </c>
      <c r="I64" s="42" t="s">
        <v>202</v>
      </c>
    </row>
    <row r="65" spans="1:9">
      <c r="A65" s="41">
        <v>60</v>
      </c>
      <c r="B65" s="42" t="s">
        <v>203</v>
      </c>
      <c r="C65" s="43">
        <v>0.681827406108949</v>
      </c>
      <c r="D65" s="42" t="s">
        <v>204</v>
      </c>
      <c r="E65" s="42" t="s">
        <v>205</v>
      </c>
      <c r="F65" s="42" t="s">
        <v>19</v>
      </c>
      <c r="G65" s="42" t="s">
        <v>39</v>
      </c>
      <c r="H65" s="42" t="s">
        <v>14</v>
      </c>
      <c r="I65" s="42" t="s">
        <v>206</v>
      </c>
    </row>
    <row r="66" spans="1:9">
      <c r="A66" s="41">
        <v>61</v>
      </c>
      <c r="B66" s="42" t="s">
        <v>81</v>
      </c>
      <c r="C66" s="43">
        <v>1.21975114379558</v>
      </c>
      <c r="D66" s="42" t="s">
        <v>207</v>
      </c>
      <c r="E66" s="42" t="s">
        <v>208</v>
      </c>
      <c r="F66" s="42" t="s">
        <v>19</v>
      </c>
      <c r="G66" s="42" t="s">
        <v>60</v>
      </c>
      <c r="H66" s="42" t="s">
        <v>14</v>
      </c>
      <c r="I66" s="42" t="s">
        <v>209</v>
      </c>
    </row>
    <row r="67" spans="1:9">
      <c r="A67" s="41">
        <v>62</v>
      </c>
      <c r="B67" s="42" t="s">
        <v>210</v>
      </c>
      <c r="C67" s="43">
        <v>1.973044</v>
      </c>
      <c r="D67" s="42" t="s">
        <v>211</v>
      </c>
      <c r="E67" s="42" t="s">
        <v>212</v>
      </c>
      <c r="F67" s="42" t="s">
        <v>19</v>
      </c>
      <c r="G67" s="42" t="s">
        <v>60</v>
      </c>
      <c r="H67" s="42" t="s">
        <v>14</v>
      </c>
      <c r="I67" s="42" t="s">
        <v>213</v>
      </c>
    </row>
    <row r="68" spans="1:9">
      <c r="A68" s="41">
        <v>63</v>
      </c>
      <c r="B68" s="42" t="s">
        <v>214</v>
      </c>
      <c r="C68" s="43">
        <v>1.662557</v>
      </c>
      <c r="D68" s="42" t="s">
        <v>215</v>
      </c>
      <c r="E68" s="42" t="s">
        <v>216</v>
      </c>
      <c r="F68" s="42" t="s">
        <v>46</v>
      </c>
      <c r="G68" s="42" t="s">
        <v>47</v>
      </c>
      <c r="H68" s="42" t="s">
        <v>14</v>
      </c>
      <c r="I68" s="42" t="s">
        <v>217</v>
      </c>
    </row>
    <row r="69" spans="1:9">
      <c r="A69" s="41">
        <v>64</v>
      </c>
      <c r="B69" s="41" t="s">
        <v>218</v>
      </c>
      <c r="C69" s="43">
        <v>0.572</v>
      </c>
      <c r="D69" s="45" t="s">
        <v>219</v>
      </c>
      <c r="E69" s="45" t="s">
        <v>220</v>
      </c>
      <c r="F69" s="42" t="s">
        <v>19</v>
      </c>
      <c r="G69" s="42" t="s">
        <v>163</v>
      </c>
      <c r="H69" s="42" t="s">
        <v>14</v>
      </c>
      <c r="I69" s="42" t="s">
        <v>221</v>
      </c>
    </row>
    <row r="70" spans="1:9">
      <c r="A70" s="41">
        <v>65</v>
      </c>
      <c r="B70" s="42" t="s">
        <v>222</v>
      </c>
      <c r="C70" s="43">
        <v>6.79358575988849</v>
      </c>
      <c r="D70" s="42" t="s">
        <v>223</v>
      </c>
      <c r="E70" s="42" t="s">
        <v>224</v>
      </c>
      <c r="F70" s="44" t="s">
        <v>12</v>
      </c>
      <c r="G70" s="42" t="s">
        <v>13</v>
      </c>
      <c r="H70" s="42" t="s">
        <v>14</v>
      </c>
      <c r="I70" s="42" t="s">
        <v>178</v>
      </c>
    </row>
  </sheetData>
  <mergeCells count="9">
    <mergeCell ref="H2:I2"/>
    <mergeCell ref="A56:A59"/>
    <mergeCell ref="B56:B59"/>
    <mergeCell ref="C56:C59"/>
    <mergeCell ref="D56:D59"/>
    <mergeCell ref="E56:E59"/>
    <mergeCell ref="F56:F59"/>
    <mergeCell ref="G56:G59"/>
    <mergeCell ref="H57:H59"/>
  </mergeCells>
  <pageMargins left="0.75" right="0.75" top="1" bottom="1" header="0.5" footer="0.5"/>
  <pageSetup paperSize="9" scale="8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61"/>
  <sheetViews>
    <sheetView tabSelected="1" topLeftCell="A37" workbookViewId="0">
      <selection activeCell="D169" sqref="D169"/>
    </sheetView>
  </sheetViews>
  <sheetFormatPr defaultColWidth="8.725" defaultRowHeight="13.5" outlineLevelCol="7"/>
  <cols>
    <col min="2" max="2" width="23.6333333333333" customWidth="1"/>
    <col min="3" max="3" width="17.275" customWidth="1"/>
    <col min="4" max="4" width="18.9083333333333" customWidth="1"/>
    <col min="5" max="5" width="15.0916666666667" customWidth="1"/>
    <col min="6" max="6" width="19.4583333333333" customWidth="1"/>
    <col min="7" max="7" width="24.5416666666667" customWidth="1"/>
    <col min="8" max="8" width="22.9083333333333" customWidth="1"/>
  </cols>
  <sheetData>
    <row r="1" ht="60" customHeight="1" spans="1:8">
      <c r="A1" s="17" t="s">
        <v>1</v>
      </c>
      <c r="B1" s="18" t="s">
        <v>5</v>
      </c>
      <c r="C1" s="18" t="s">
        <v>225</v>
      </c>
      <c r="D1" s="19" t="s">
        <v>3</v>
      </c>
      <c r="E1" s="19" t="s">
        <v>226</v>
      </c>
      <c r="F1" s="20" t="s">
        <v>227</v>
      </c>
      <c r="G1" s="21" t="s">
        <v>228</v>
      </c>
      <c r="H1" s="3" t="s">
        <v>229</v>
      </c>
    </row>
    <row r="2" spans="1:8">
      <c r="A2" s="17">
        <v>1</v>
      </c>
      <c r="B2" s="5" t="s">
        <v>230</v>
      </c>
      <c r="C2" s="5">
        <v>0.007395</v>
      </c>
      <c r="D2" s="22">
        <v>1.0264526721126</v>
      </c>
      <c r="E2" s="22">
        <v>1.02</v>
      </c>
      <c r="F2" s="23">
        <f t="shared" ref="F2:F65" si="0">D2-E2</f>
        <v>0.00645267211259992</v>
      </c>
      <c r="G2" s="24"/>
      <c r="H2" s="25"/>
    </row>
    <row r="3" spans="1:8">
      <c r="A3" s="17">
        <v>2</v>
      </c>
      <c r="B3" s="5" t="s">
        <v>231</v>
      </c>
      <c r="C3" s="5">
        <v>0.008067</v>
      </c>
      <c r="D3" s="22">
        <v>1.16075967730428</v>
      </c>
      <c r="E3" s="22">
        <v>1.13</v>
      </c>
      <c r="F3" s="23">
        <f t="shared" si="0"/>
        <v>0.0307596773042802</v>
      </c>
      <c r="G3" s="24"/>
      <c r="H3" s="25"/>
    </row>
    <row r="4" spans="1:8">
      <c r="A4" s="17">
        <v>3</v>
      </c>
      <c r="B4" s="5" t="s">
        <v>232</v>
      </c>
      <c r="C4" s="5">
        <v>0.028479</v>
      </c>
      <c r="D4" s="22">
        <v>2.84066345468707</v>
      </c>
      <c r="E4" s="22">
        <v>2.64</v>
      </c>
      <c r="F4" s="23">
        <f t="shared" si="0"/>
        <v>0.20066345468707</v>
      </c>
      <c r="G4" s="24"/>
      <c r="H4" s="25"/>
    </row>
    <row r="5" spans="1:8">
      <c r="A5" s="17">
        <v>4</v>
      </c>
      <c r="B5" s="5" t="s">
        <v>233</v>
      </c>
      <c r="C5" s="5">
        <v>0.007649</v>
      </c>
      <c r="D5" s="22">
        <v>1.15344354922089</v>
      </c>
      <c r="E5" s="22">
        <v>1.15</v>
      </c>
      <c r="F5" s="23">
        <f t="shared" si="0"/>
        <v>0.00344354922089019</v>
      </c>
      <c r="G5" s="24"/>
      <c r="H5" s="25"/>
    </row>
    <row r="6" spans="1:8">
      <c r="A6" s="17">
        <v>5</v>
      </c>
      <c r="B6" s="5" t="s">
        <v>234</v>
      </c>
      <c r="C6" s="5">
        <v>0.016125</v>
      </c>
      <c r="D6" s="22">
        <v>1.2856497946218</v>
      </c>
      <c r="E6" s="22">
        <v>1.26</v>
      </c>
      <c r="F6" s="23">
        <f t="shared" si="0"/>
        <v>0.0256497946217999</v>
      </c>
      <c r="G6" s="24"/>
      <c r="H6" s="25"/>
    </row>
    <row r="7" spans="1:8">
      <c r="A7" s="17">
        <v>6</v>
      </c>
      <c r="B7" s="5" t="s">
        <v>235</v>
      </c>
      <c r="C7" s="5">
        <v>0.010142</v>
      </c>
      <c r="D7" s="22">
        <v>1.02432976510292</v>
      </c>
      <c r="E7" s="22">
        <v>0.98</v>
      </c>
      <c r="F7" s="23">
        <f t="shared" si="0"/>
        <v>0.04432976510292</v>
      </c>
      <c r="G7" s="24"/>
      <c r="H7" s="25"/>
    </row>
    <row r="8" spans="1:8">
      <c r="A8" s="17">
        <v>7</v>
      </c>
      <c r="B8" s="5" t="s">
        <v>236</v>
      </c>
      <c r="C8" s="5">
        <v>0.011403</v>
      </c>
      <c r="D8" s="22">
        <v>1.15285527846205</v>
      </c>
      <c r="E8" s="22">
        <v>1.11</v>
      </c>
      <c r="F8" s="23">
        <f t="shared" si="0"/>
        <v>0.04285527846205</v>
      </c>
      <c r="G8" s="24"/>
      <c r="H8" s="25"/>
    </row>
    <row r="9" spans="1:8">
      <c r="A9" s="17">
        <v>8</v>
      </c>
      <c r="B9" s="5" t="s">
        <v>237</v>
      </c>
      <c r="C9" s="5">
        <v>0.025753</v>
      </c>
      <c r="D9" s="22">
        <v>2.03375065013945</v>
      </c>
      <c r="E9" s="22">
        <v>2.02</v>
      </c>
      <c r="F9" s="23">
        <f t="shared" si="0"/>
        <v>0.0137506501394498</v>
      </c>
      <c r="G9" s="24"/>
      <c r="H9" s="25"/>
    </row>
    <row r="10" spans="1:8">
      <c r="A10" s="17">
        <v>9</v>
      </c>
      <c r="B10" s="5" t="s">
        <v>238</v>
      </c>
      <c r="C10" s="5">
        <v>0.005083</v>
      </c>
      <c r="D10" s="22">
        <v>0.944642771289651</v>
      </c>
      <c r="E10" s="22">
        <v>1.02</v>
      </c>
      <c r="F10" s="23">
        <f t="shared" si="0"/>
        <v>-0.075357228710349</v>
      </c>
      <c r="G10" s="24"/>
      <c r="H10" s="25"/>
    </row>
    <row r="11" spans="1:8">
      <c r="A11" s="17">
        <v>10</v>
      </c>
      <c r="B11" s="5" t="s">
        <v>239</v>
      </c>
      <c r="C11" s="5">
        <v>0.027437</v>
      </c>
      <c r="D11" s="22">
        <v>2.78816317606656</v>
      </c>
      <c r="E11" s="22">
        <v>2.7</v>
      </c>
      <c r="F11" s="23">
        <f t="shared" si="0"/>
        <v>0.0881631760665598</v>
      </c>
      <c r="G11" s="24"/>
      <c r="H11" s="25"/>
    </row>
    <row r="12" spans="1:8">
      <c r="A12" s="17">
        <v>11</v>
      </c>
      <c r="B12" s="5" t="s">
        <v>240</v>
      </c>
      <c r="C12" s="5">
        <v>0.030074</v>
      </c>
      <c r="D12" s="22">
        <v>2.02635571256044</v>
      </c>
      <c r="E12" s="22">
        <v>1.99</v>
      </c>
      <c r="F12" s="23">
        <f t="shared" si="0"/>
        <v>0.0363557125604401</v>
      </c>
      <c r="G12" s="24"/>
      <c r="H12" s="25"/>
    </row>
    <row r="13" spans="1:8">
      <c r="A13" s="17">
        <v>12</v>
      </c>
      <c r="B13" s="5" t="s">
        <v>241</v>
      </c>
      <c r="C13" s="5">
        <v>0.011477</v>
      </c>
      <c r="D13" s="22">
        <v>0.891954334853911</v>
      </c>
      <c r="E13" s="22">
        <v>0.89</v>
      </c>
      <c r="F13" s="23">
        <f t="shared" si="0"/>
        <v>0.00195433485391094</v>
      </c>
      <c r="G13" s="24"/>
      <c r="H13" s="25"/>
    </row>
    <row r="14" spans="1:8">
      <c r="A14" s="17">
        <v>13</v>
      </c>
      <c r="B14" s="5" t="s">
        <v>242</v>
      </c>
      <c r="C14" s="5">
        <v>0.067595</v>
      </c>
      <c r="D14" s="22">
        <v>3.25017147432158</v>
      </c>
      <c r="E14" s="22">
        <v>3.29</v>
      </c>
      <c r="F14" s="23">
        <f t="shared" si="0"/>
        <v>-0.0398285256784199</v>
      </c>
      <c r="G14" s="24"/>
      <c r="H14" s="25"/>
    </row>
    <row r="15" spans="1:8">
      <c r="A15" s="17">
        <v>14</v>
      </c>
      <c r="B15" s="5" t="s">
        <v>243</v>
      </c>
      <c r="C15" s="5">
        <v>0.019757</v>
      </c>
      <c r="D15" s="22">
        <v>1.88622768767937</v>
      </c>
      <c r="E15" s="22">
        <v>1.88</v>
      </c>
      <c r="F15" s="23">
        <f t="shared" si="0"/>
        <v>0.0062276876793701</v>
      </c>
      <c r="G15" s="24"/>
      <c r="H15" s="25"/>
    </row>
    <row r="16" spans="1:8">
      <c r="A16" s="17">
        <v>15</v>
      </c>
      <c r="B16" s="5" t="s">
        <v>244</v>
      </c>
      <c r="C16" s="5">
        <v>0.012615</v>
      </c>
      <c r="D16" s="22">
        <v>0.779376068159372</v>
      </c>
      <c r="E16" s="22">
        <v>0.8</v>
      </c>
      <c r="F16" s="23">
        <f t="shared" si="0"/>
        <v>-0.0206239318406281</v>
      </c>
      <c r="G16" s="24"/>
      <c r="H16" s="25"/>
    </row>
    <row r="17" spans="1:8">
      <c r="A17" s="17">
        <v>16</v>
      </c>
      <c r="B17" s="5" t="s">
        <v>245</v>
      </c>
      <c r="C17" s="5">
        <v>0.049507</v>
      </c>
      <c r="D17" s="22">
        <v>2.59444453635393</v>
      </c>
      <c r="E17" s="22">
        <v>1.43</v>
      </c>
      <c r="F17" s="23">
        <f t="shared" si="0"/>
        <v>1.16444453635393</v>
      </c>
      <c r="G17" s="24"/>
      <c r="H17" s="26" t="s">
        <v>246</v>
      </c>
    </row>
    <row r="18" spans="1:8">
      <c r="A18" s="17">
        <v>17</v>
      </c>
      <c r="B18" s="5" t="s">
        <v>247</v>
      </c>
      <c r="C18" s="5">
        <v>0.034375</v>
      </c>
      <c r="D18" s="22">
        <v>1.33884272911034</v>
      </c>
      <c r="E18" s="22">
        <v>1.238</v>
      </c>
      <c r="F18" s="23">
        <f t="shared" si="0"/>
        <v>0.10084272911034</v>
      </c>
      <c r="G18" s="24"/>
      <c r="H18" s="25"/>
    </row>
    <row r="19" spans="1:8">
      <c r="A19" s="17">
        <v>18</v>
      </c>
      <c r="B19" s="5" t="s">
        <v>247</v>
      </c>
      <c r="C19" s="5">
        <v>0.018772</v>
      </c>
      <c r="D19" s="22">
        <v>1.44096987411686</v>
      </c>
      <c r="E19" s="22">
        <v>1.441</v>
      </c>
      <c r="F19" s="23">
        <f t="shared" si="0"/>
        <v>-3.01258831401086e-5</v>
      </c>
      <c r="G19" s="24"/>
      <c r="H19" s="25"/>
    </row>
    <row r="20" spans="1:8">
      <c r="A20" s="17">
        <v>19</v>
      </c>
      <c r="B20" s="5" t="s">
        <v>248</v>
      </c>
      <c r="C20" s="5">
        <v>0.025367</v>
      </c>
      <c r="D20" s="22">
        <v>1.32829727385944</v>
      </c>
      <c r="E20" s="22">
        <v>1.2</v>
      </c>
      <c r="F20" s="23">
        <f t="shared" si="0"/>
        <v>0.12829727385944</v>
      </c>
      <c r="G20" s="24"/>
      <c r="H20" s="25"/>
    </row>
    <row r="21" spans="1:8">
      <c r="A21" s="17">
        <v>20</v>
      </c>
      <c r="B21" s="5" t="s">
        <v>249</v>
      </c>
      <c r="C21" s="5">
        <v>0.122606</v>
      </c>
      <c r="D21" s="22">
        <v>3.56292825535037</v>
      </c>
      <c r="E21" s="22">
        <v>3.5</v>
      </c>
      <c r="F21" s="23">
        <f t="shared" si="0"/>
        <v>0.0629282553503701</v>
      </c>
      <c r="G21" s="24"/>
      <c r="H21" s="25"/>
    </row>
    <row r="22" spans="1:8">
      <c r="A22" s="17">
        <v>21</v>
      </c>
      <c r="B22" s="5" t="s">
        <v>250</v>
      </c>
      <c r="C22" s="5">
        <v>0.016327</v>
      </c>
      <c r="D22" s="22">
        <v>0.858979720217153</v>
      </c>
      <c r="E22" s="22">
        <v>0.87</v>
      </c>
      <c r="F22" s="23">
        <f t="shared" si="0"/>
        <v>-0.011020279782847</v>
      </c>
      <c r="G22" s="24"/>
      <c r="H22" s="25"/>
    </row>
    <row r="23" spans="1:8">
      <c r="A23" s="17">
        <v>22</v>
      </c>
      <c r="B23" s="5" t="s">
        <v>251</v>
      </c>
      <c r="C23" s="5">
        <v>0.010105</v>
      </c>
      <c r="D23" s="22">
        <v>0.802726420108465</v>
      </c>
      <c r="E23" s="22">
        <v>0.78</v>
      </c>
      <c r="F23" s="23">
        <f t="shared" si="0"/>
        <v>0.0227264201084649</v>
      </c>
      <c r="G23" s="24"/>
      <c r="H23" s="25"/>
    </row>
    <row r="24" spans="1:8">
      <c r="A24" s="17">
        <v>23</v>
      </c>
      <c r="B24" s="5" t="s">
        <v>252</v>
      </c>
      <c r="C24" s="5">
        <v>0.036765</v>
      </c>
      <c r="D24" s="22">
        <v>2.10530372177166</v>
      </c>
      <c r="E24" s="22">
        <v>2</v>
      </c>
      <c r="F24" s="23">
        <f t="shared" si="0"/>
        <v>0.10530372177166</v>
      </c>
      <c r="G24" s="24"/>
      <c r="H24" s="25"/>
    </row>
    <row r="25" spans="1:8">
      <c r="A25" s="17">
        <v>24</v>
      </c>
      <c r="B25" s="5" t="s">
        <v>253</v>
      </c>
      <c r="C25" s="5">
        <v>0.035819</v>
      </c>
      <c r="D25" s="22">
        <v>2.19667440367385</v>
      </c>
      <c r="E25" s="22">
        <v>2.18</v>
      </c>
      <c r="F25" s="23">
        <f t="shared" si="0"/>
        <v>0.01667440367385</v>
      </c>
      <c r="G25" s="24"/>
      <c r="H25" s="25"/>
    </row>
    <row r="26" spans="1:8">
      <c r="A26" s="17">
        <v>25</v>
      </c>
      <c r="B26" s="5" t="s">
        <v>254</v>
      </c>
      <c r="C26" s="5">
        <v>0.021042</v>
      </c>
      <c r="D26" s="22">
        <v>1.66860781979131</v>
      </c>
      <c r="E26" s="22">
        <v>1.66</v>
      </c>
      <c r="F26" s="23">
        <f t="shared" si="0"/>
        <v>0.00860781979130998</v>
      </c>
      <c r="G26" s="24"/>
      <c r="H26" s="25"/>
    </row>
    <row r="27" spans="1:8">
      <c r="A27" s="17">
        <v>26</v>
      </c>
      <c r="B27" s="5" t="s">
        <v>255</v>
      </c>
      <c r="C27" s="5">
        <v>0.097347</v>
      </c>
      <c r="D27" s="22">
        <v>3.06804068206053</v>
      </c>
      <c r="E27" s="22">
        <v>3.08</v>
      </c>
      <c r="F27" s="23">
        <f t="shared" si="0"/>
        <v>-0.0119593179394699</v>
      </c>
      <c r="G27" s="24"/>
      <c r="H27" s="25"/>
    </row>
    <row r="28" spans="1:8">
      <c r="A28" s="17">
        <v>27</v>
      </c>
      <c r="B28" s="5" t="s">
        <v>256</v>
      </c>
      <c r="C28" s="5">
        <v>0.028358</v>
      </c>
      <c r="D28" s="22">
        <v>1.34915782926091</v>
      </c>
      <c r="E28" s="22">
        <v>1.35</v>
      </c>
      <c r="F28" s="23">
        <f t="shared" si="0"/>
        <v>-0.000842170739089987</v>
      </c>
      <c r="G28" s="24"/>
      <c r="H28" s="25"/>
    </row>
    <row r="29" spans="1:8">
      <c r="A29" s="17">
        <v>28</v>
      </c>
      <c r="B29" s="5" t="s">
        <v>257</v>
      </c>
      <c r="C29" s="5">
        <v>0.009023</v>
      </c>
      <c r="D29" s="22">
        <v>0.734902449580367</v>
      </c>
      <c r="E29" s="22">
        <v>0.74</v>
      </c>
      <c r="F29" s="23">
        <f t="shared" si="0"/>
        <v>-0.005097550419633</v>
      </c>
      <c r="G29" s="24"/>
      <c r="H29" s="25"/>
    </row>
    <row r="30" spans="1:8">
      <c r="A30" s="17">
        <v>29</v>
      </c>
      <c r="B30" s="5" t="s">
        <v>258</v>
      </c>
      <c r="C30" s="5">
        <v>0.002977</v>
      </c>
      <c r="D30" s="22">
        <v>0.544939751690844</v>
      </c>
      <c r="E30" s="22">
        <v>0.55</v>
      </c>
      <c r="F30" s="23">
        <f t="shared" si="0"/>
        <v>-0.00506024830915608</v>
      </c>
      <c r="G30" s="24"/>
      <c r="H30" s="25"/>
    </row>
    <row r="31" spans="1:8">
      <c r="A31" s="17">
        <v>30</v>
      </c>
      <c r="B31" s="5" t="s">
        <v>259</v>
      </c>
      <c r="C31" s="5">
        <v>0.004415</v>
      </c>
      <c r="D31" s="22">
        <v>1.18615608765931</v>
      </c>
      <c r="E31" s="22">
        <v>0.832</v>
      </c>
      <c r="F31" s="23">
        <f t="shared" si="0"/>
        <v>0.35415608765931</v>
      </c>
      <c r="G31" s="24"/>
      <c r="H31" s="26" t="s">
        <v>246</v>
      </c>
    </row>
    <row r="32" spans="1:8">
      <c r="A32" s="17">
        <v>31</v>
      </c>
      <c r="B32" s="5" t="s">
        <v>260</v>
      </c>
      <c r="C32" s="5">
        <v>0.080549</v>
      </c>
      <c r="D32" s="22">
        <v>2.75511010812913</v>
      </c>
      <c r="E32" s="22">
        <v>2.71</v>
      </c>
      <c r="F32" s="23">
        <f t="shared" si="0"/>
        <v>0.0451101081291299</v>
      </c>
      <c r="G32" s="24"/>
      <c r="H32" s="25"/>
    </row>
    <row r="33" spans="1:8">
      <c r="A33" s="17">
        <v>32</v>
      </c>
      <c r="B33" s="5" t="s">
        <v>261</v>
      </c>
      <c r="C33" s="5">
        <v>0.039538</v>
      </c>
      <c r="D33" s="22">
        <v>1.1843422742636</v>
      </c>
      <c r="E33" s="22">
        <v>1.18</v>
      </c>
      <c r="F33" s="23">
        <f t="shared" si="0"/>
        <v>0.00434227426360012</v>
      </c>
      <c r="G33" s="24"/>
      <c r="H33" s="25"/>
    </row>
    <row r="34" spans="1:8">
      <c r="A34" s="17">
        <v>33</v>
      </c>
      <c r="B34" s="27" t="s">
        <v>262</v>
      </c>
      <c r="C34" s="10"/>
      <c r="D34" s="22">
        <v>2.93</v>
      </c>
      <c r="E34" s="22">
        <v>2.91</v>
      </c>
      <c r="F34" s="23">
        <f t="shared" si="0"/>
        <v>0.02</v>
      </c>
      <c r="G34" s="28"/>
      <c r="H34" s="25"/>
    </row>
    <row r="35" spans="1:8">
      <c r="A35" s="17">
        <v>34</v>
      </c>
      <c r="B35" s="5" t="s">
        <v>261</v>
      </c>
      <c r="C35" s="5">
        <v>0.007432</v>
      </c>
      <c r="D35" s="22">
        <v>0.393785741341762</v>
      </c>
      <c r="E35" s="22">
        <v>0.36</v>
      </c>
      <c r="F35" s="23">
        <f t="shared" si="0"/>
        <v>0.033785741341762</v>
      </c>
      <c r="G35" s="24"/>
      <c r="H35" s="25"/>
    </row>
    <row r="36" spans="1:8">
      <c r="A36" s="17">
        <v>35</v>
      </c>
      <c r="B36" s="5" t="s">
        <v>263</v>
      </c>
      <c r="C36" s="5">
        <v>0.009734</v>
      </c>
      <c r="D36" s="22">
        <v>1.75055823900556</v>
      </c>
      <c r="E36" s="22">
        <v>1.43</v>
      </c>
      <c r="F36" s="23">
        <f t="shared" si="0"/>
        <v>0.32055823900556</v>
      </c>
      <c r="G36" s="24"/>
      <c r="H36" s="26" t="s">
        <v>246</v>
      </c>
    </row>
    <row r="37" spans="1:8">
      <c r="A37" s="17">
        <v>36</v>
      </c>
      <c r="B37" s="5" t="s">
        <v>264</v>
      </c>
      <c r="C37" s="5">
        <v>0.018206</v>
      </c>
      <c r="D37" s="22">
        <v>1.88272153655628</v>
      </c>
      <c r="E37" s="22">
        <v>1.9</v>
      </c>
      <c r="F37" s="23">
        <f t="shared" si="0"/>
        <v>-0.01727846344372</v>
      </c>
      <c r="G37" s="24"/>
      <c r="H37" s="25"/>
    </row>
    <row r="38" spans="1:8">
      <c r="A38" s="17">
        <v>37</v>
      </c>
      <c r="B38" s="5" t="s">
        <v>265</v>
      </c>
      <c r="C38" s="5">
        <v>0.017238</v>
      </c>
      <c r="D38" s="22">
        <v>1.11229624866206</v>
      </c>
      <c r="E38" s="22">
        <v>1.13</v>
      </c>
      <c r="F38" s="23">
        <f t="shared" si="0"/>
        <v>-0.0177037513379399</v>
      </c>
      <c r="G38" s="24"/>
      <c r="H38" s="25"/>
    </row>
    <row r="39" spans="1:8">
      <c r="A39" s="17">
        <v>38</v>
      </c>
      <c r="B39" s="5" t="s">
        <v>266</v>
      </c>
      <c r="C39" s="5">
        <v>0.008759</v>
      </c>
      <c r="D39" s="29">
        <v>1.571</v>
      </c>
      <c r="E39" s="29">
        <v>1.56</v>
      </c>
      <c r="F39" s="23">
        <f t="shared" si="0"/>
        <v>0.0109999999999999</v>
      </c>
      <c r="G39" s="24"/>
      <c r="H39" s="25"/>
    </row>
    <row r="40" spans="1:8">
      <c r="A40" s="17">
        <v>39</v>
      </c>
      <c r="B40" s="5" t="s">
        <v>267</v>
      </c>
      <c r="C40" s="5">
        <v>0.019654</v>
      </c>
      <c r="D40" s="22">
        <v>1.83011498842888</v>
      </c>
      <c r="E40" s="22">
        <v>1.814</v>
      </c>
      <c r="F40" s="23">
        <f t="shared" si="0"/>
        <v>0.01611498842888</v>
      </c>
      <c r="G40" s="24"/>
      <c r="H40" s="25"/>
    </row>
    <row r="41" spans="1:8">
      <c r="A41" s="17">
        <v>40</v>
      </c>
      <c r="B41" s="30" t="s">
        <v>268</v>
      </c>
      <c r="C41" s="30"/>
      <c r="D41" s="22">
        <v>1.614767</v>
      </c>
      <c r="E41" s="22">
        <v>1.05</v>
      </c>
      <c r="F41" s="23">
        <f t="shared" si="0"/>
        <v>0.564767</v>
      </c>
      <c r="G41" s="24"/>
      <c r="H41" s="25"/>
    </row>
    <row r="42" spans="1:8">
      <c r="A42" s="17">
        <v>41</v>
      </c>
      <c r="B42" s="5" t="s">
        <v>269</v>
      </c>
      <c r="C42" s="5">
        <v>0.008895</v>
      </c>
      <c r="D42" s="22">
        <v>1.47749408506931</v>
      </c>
      <c r="E42" s="22">
        <v>1.48</v>
      </c>
      <c r="F42" s="23">
        <f t="shared" si="0"/>
        <v>-0.00250591493069008</v>
      </c>
      <c r="G42" s="24"/>
      <c r="H42" s="25"/>
    </row>
    <row r="43" spans="1:8">
      <c r="A43" s="17">
        <v>42</v>
      </c>
      <c r="B43" s="5" t="s">
        <v>270</v>
      </c>
      <c r="C43" s="5">
        <v>0.030565</v>
      </c>
      <c r="D43" s="22">
        <v>2.78381187871998</v>
      </c>
      <c r="E43" s="22">
        <v>2.74</v>
      </c>
      <c r="F43" s="23">
        <f t="shared" si="0"/>
        <v>0.0438118787199797</v>
      </c>
      <c r="G43" s="24"/>
      <c r="H43" s="25"/>
    </row>
    <row r="44" spans="1:8">
      <c r="A44" s="17">
        <v>43</v>
      </c>
      <c r="B44" s="5" t="s">
        <v>271</v>
      </c>
      <c r="C44" s="5">
        <v>0.007201</v>
      </c>
      <c r="D44" s="22">
        <v>0.606031454954752</v>
      </c>
      <c r="E44" s="22">
        <v>0.56</v>
      </c>
      <c r="F44" s="23">
        <f t="shared" si="0"/>
        <v>0.0460314549547519</v>
      </c>
      <c r="G44" s="24"/>
      <c r="H44" s="25"/>
    </row>
    <row r="45" spans="1:8">
      <c r="A45" s="17">
        <v>44</v>
      </c>
      <c r="B45" s="5" t="s">
        <v>272</v>
      </c>
      <c r="C45" s="5">
        <v>0.031159</v>
      </c>
      <c r="D45" s="22">
        <v>1.70293318148442</v>
      </c>
      <c r="E45" s="22">
        <v>1.71</v>
      </c>
      <c r="F45" s="23">
        <f t="shared" si="0"/>
        <v>-0.00706681851558</v>
      </c>
      <c r="G45" s="24"/>
      <c r="H45" s="25"/>
    </row>
    <row r="46" spans="1:8">
      <c r="A46" s="17">
        <v>45</v>
      </c>
      <c r="B46" s="5" t="s">
        <v>273</v>
      </c>
      <c r="C46" s="5">
        <v>0.00725</v>
      </c>
      <c r="D46" s="22">
        <v>1.11758445583135</v>
      </c>
      <c r="E46" s="22">
        <v>1.12</v>
      </c>
      <c r="F46" s="23">
        <f t="shared" si="0"/>
        <v>-0.0024155441686502</v>
      </c>
      <c r="G46" s="24"/>
      <c r="H46" s="25"/>
    </row>
    <row r="47" spans="1:8">
      <c r="A47" s="17">
        <v>46</v>
      </c>
      <c r="B47" s="5" t="s">
        <v>271</v>
      </c>
      <c r="C47" s="5">
        <v>0.005993</v>
      </c>
      <c r="D47" s="22">
        <v>0.489737470763643</v>
      </c>
      <c r="E47" s="22">
        <v>0.44</v>
      </c>
      <c r="F47" s="23">
        <f t="shared" si="0"/>
        <v>0.049737470763643</v>
      </c>
      <c r="G47" s="24"/>
      <c r="H47" s="25"/>
    </row>
    <row r="48" spans="1:8">
      <c r="A48" s="17">
        <v>47</v>
      </c>
      <c r="B48" s="5" t="s">
        <v>274</v>
      </c>
      <c r="C48" s="5">
        <v>0.01806</v>
      </c>
      <c r="D48" s="22">
        <v>0.797517809063722</v>
      </c>
      <c r="E48" s="22">
        <v>0.55</v>
      </c>
      <c r="F48" s="23">
        <f t="shared" si="0"/>
        <v>0.247517809063722</v>
      </c>
      <c r="G48" s="24"/>
      <c r="H48" s="26" t="s">
        <v>246</v>
      </c>
    </row>
    <row r="49" spans="1:8">
      <c r="A49" s="17">
        <v>48</v>
      </c>
      <c r="B49" s="5" t="s">
        <v>275</v>
      </c>
      <c r="C49" s="5">
        <v>0.017844</v>
      </c>
      <c r="D49" s="22">
        <v>1.27167038212147</v>
      </c>
      <c r="E49" s="22">
        <v>1.27</v>
      </c>
      <c r="F49" s="23">
        <f t="shared" si="0"/>
        <v>0.00167038212147008</v>
      </c>
      <c r="G49" s="24"/>
      <c r="H49" s="25"/>
    </row>
    <row r="50" spans="1:8">
      <c r="A50" s="17">
        <v>49</v>
      </c>
      <c r="B50" s="5" t="s">
        <v>276</v>
      </c>
      <c r="C50" s="5">
        <v>0.027274</v>
      </c>
      <c r="D50" s="22">
        <v>2.64364463052241</v>
      </c>
      <c r="E50" s="22">
        <v>2.52</v>
      </c>
      <c r="F50" s="23">
        <f t="shared" si="0"/>
        <v>0.12364463052241</v>
      </c>
      <c r="G50" s="24"/>
      <c r="H50" s="25"/>
    </row>
    <row r="51" spans="1:8">
      <c r="A51" s="17">
        <v>50</v>
      </c>
      <c r="B51" s="5" t="s">
        <v>277</v>
      </c>
      <c r="C51" s="5">
        <v>0.014783</v>
      </c>
      <c r="D51" s="22">
        <v>0.509165016498089</v>
      </c>
      <c r="E51" s="22">
        <v>0.47</v>
      </c>
      <c r="F51" s="23">
        <f t="shared" si="0"/>
        <v>0.039165016498089</v>
      </c>
      <c r="G51" s="24"/>
      <c r="H51" s="25"/>
    </row>
    <row r="52" spans="1:8">
      <c r="A52" s="17">
        <v>51</v>
      </c>
      <c r="B52" s="5" t="s">
        <v>278</v>
      </c>
      <c r="C52" s="5">
        <v>0.037085</v>
      </c>
      <c r="D52" s="22">
        <v>2.07210918075611</v>
      </c>
      <c r="E52" s="22">
        <v>2.04</v>
      </c>
      <c r="F52" s="23">
        <f t="shared" si="0"/>
        <v>0.0321091807561098</v>
      </c>
      <c r="G52" s="24"/>
      <c r="H52" s="25"/>
    </row>
    <row r="53" spans="1:8">
      <c r="A53" s="17">
        <v>52</v>
      </c>
      <c r="B53" s="5" t="s">
        <v>279</v>
      </c>
      <c r="C53" s="5">
        <v>0.023482</v>
      </c>
      <c r="D53" s="22">
        <v>1.65477822389773</v>
      </c>
      <c r="E53" s="22">
        <v>1.65</v>
      </c>
      <c r="F53" s="23">
        <f t="shared" si="0"/>
        <v>0.00477822389773008</v>
      </c>
      <c r="G53" s="24"/>
      <c r="H53" s="25"/>
    </row>
    <row r="54" spans="1:8">
      <c r="A54" s="17">
        <v>53</v>
      </c>
      <c r="B54" s="5" t="s">
        <v>280</v>
      </c>
      <c r="C54" s="5">
        <v>0.051424</v>
      </c>
      <c r="D54" s="22">
        <v>3.37426030621676</v>
      </c>
      <c r="E54" s="22">
        <v>3.4</v>
      </c>
      <c r="F54" s="23">
        <f t="shared" si="0"/>
        <v>-0.0257396937832399</v>
      </c>
      <c r="G54" s="24"/>
      <c r="H54" s="25"/>
    </row>
    <row r="55" spans="1:8">
      <c r="A55" s="17">
        <v>54</v>
      </c>
      <c r="B55" s="5" t="s">
        <v>281</v>
      </c>
      <c r="C55" s="5">
        <v>0.012102</v>
      </c>
      <c r="D55" s="22">
        <v>0.848170483697947</v>
      </c>
      <c r="E55" s="22">
        <v>0.85</v>
      </c>
      <c r="F55" s="23">
        <f t="shared" si="0"/>
        <v>-0.00182951630205297</v>
      </c>
      <c r="G55" s="24"/>
      <c r="H55" s="25"/>
    </row>
    <row r="56" spans="1:8">
      <c r="A56" s="17">
        <v>55</v>
      </c>
      <c r="B56" s="5" t="s">
        <v>282</v>
      </c>
      <c r="C56" s="5">
        <v>0.020523</v>
      </c>
      <c r="D56" s="22">
        <v>1.4015084034811</v>
      </c>
      <c r="E56" s="22">
        <v>1.27</v>
      </c>
      <c r="F56" s="23">
        <f t="shared" si="0"/>
        <v>0.1315084034811</v>
      </c>
      <c r="G56" s="24"/>
      <c r="H56" s="25"/>
    </row>
    <row r="57" spans="1:8">
      <c r="A57" s="17">
        <v>56</v>
      </c>
      <c r="B57" s="5" t="s">
        <v>282</v>
      </c>
      <c r="C57" s="5">
        <v>0.022304</v>
      </c>
      <c r="D57" s="22">
        <v>1.1088638480368</v>
      </c>
      <c r="E57" s="22">
        <v>1.07</v>
      </c>
      <c r="F57" s="23">
        <f t="shared" si="0"/>
        <v>0.0388638480368</v>
      </c>
      <c r="G57" s="24"/>
      <c r="H57" s="25"/>
    </row>
    <row r="58" spans="1:8">
      <c r="A58" s="17">
        <v>57</v>
      </c>
      <c r="B58" s="5" t="s">
        <v>283</v>
      </c>
      <c r="C58" s="5">
        <v>0.021968</v>
      </c>
      <c r="D58" s="22">
        <v>1.10928974544294</v>
      </c>
      <c r="E58" s="22">
        <v>1.11</v>
      </c>
      <c r="F58" s="23">
        <f t="shared" si="0"/>
        <v>-0.000710254557060086</v>
      </c>
      <c r="G58" s="24"/>
      <c r="H58" s="25"/>
    </row>
    <row r="59" spans="1:8">
      <c r="A59" s="17">
        <v>58</v>
      </c>
      <c r="B59" s="5" t="s">
        <v>284</v>
      </c>
      <c r="C59" s="5">
        <v>0.079162</v>
      </c>
      <c r="D59" s="22">
        <v>5.29744650803426</v>
      </c>
      <c r="E59" s="22">
        <v>5.22</v>
      </c>
      <c r="F59" s="23">
        <f t="shared" si="0"/>
        <v>0.0774465080342601</v>
      </c>
      <c r="G59" s="24"/>
      <c r="H59" s="25"/>
    </row>
    <row r="60" spans="1:8">
      <c r="A60" s="17">
        <v>59</v>
      </c>
      <c r="B60" s="5" t="s">
        <v>285</v>
      </c>
      <c r="C60" s="5">
        <v>0.006278</v>
      </c>
      <c r="D60" s="22">
        <v>0.247684786608606</v>
      </c>
      <c r="E60" s="22">
        <v>0.25</v>
      </c>
      <c r="F60" s="23">
        <f t="shared" si="0"/>
        <v>-0.00231521339139401</v>
      </c>
      <c r="G60" s="24"/>
      <c r="H60" s="25"/>
    </row>
    <row r="61" spans="1:8">
      <c r="A61" s="17">
        <v>60</v>
      </c>
      <c r="B61" s="5" t="s">
        <v>286</v>
      </c>
      <c r="C61" s="5">
        <v>0.030349</v>
      </c>
      <c r="D61" s="22">
        <v>1.42899158240085</v>
      </c>
      <c r="E61" s="22">
        <v>1.43</v>
      </c>
      <c r="F61" s="23">
        <f t="shared" si="0"/>
        <v>-0.00100841759915005</v>
      </c>
      <c r="G61" s="24"/>
      <c r="H61" s="25"/>
    </row>
    <row r="62" spans="1:8">
      <c r="A62" s="17">
        <v>61</v>
      </c>
      <c r="B62" s="27" t="s">
        <v>287</v>
      </c>
      <c r="C62" s="10"/>
      <c r="D62" s="22">
        <v>1.01</v>
      </c>
      <c r="E62" s="29">
        <v>1.03</v>
      </c>
      <c r="F62" s="23">
        <f t="shared" si="0"/>
        <v>-0.02</v>
      </c>
      <c r="G62" s="31"/>
      <c r="H62" s="25"/>
    </row>
    <row r="63" spans="1:8">
      <c r="A63" s="17">
        <v>62</v>
      </c>
      <c r="B63" s="27" t="s">
        <v>255</v>
      </c>
      <c r="C63" s="10"/>
      <c r="D63" s="22">
        <v>1.375</v>
      </c>
      <c r="E63" s="22">
        <v>0.99</v>
      </c>
      <c r="F63" s="23">
        <f t="shared" si="0"/>
        <v>0.385</v>
      </c>
      <c r="G63" s="28"/>
      <c r="H63" s="25"/>
    </row>
    <row r="64" spans="1:8">
      <c r="A64" s="17">
        <v>63</v>
      </c>
      <c r="B64" s="5" t="s">
        <v>288</v>
      </c>
      <c r="C64" s="5">
        <v>0.03934</v>
      </c>
      <c r="D64" s="22">
        <v>1.71446921657067</v>
      </c>
      <c r="E64" s="22">
        <v>1.68</v>
      </c>
      <c r="F64" s="23">
        <f t="shared" si="0"/>
        <v>0.0344692165706701</v>
      </c>
      <c r="G64" s="24"/>
      <c r="H64" s="25"/>
    </row>
    <row r="65" spans="1:8">
      <c r="A65" s="17">
        <v>64</v>
      </c>
      <c r="B65" s="5" t="s">
        <v>289</v>
      </c>
      <c r="C65" s="5">
        <v>0.038286</v>
      </c>
      <c r="D65" s="22">
        <v>2.84589559381455</v>
      </c>
      <c r="E65" s="22">
        <v>2.85</v>
      </c>
      <c r="F65" s="23">
        <f t="shared" si="0"/>
        <v>-0.00410440618545005</v>
      </c>
      <c r="G65" s="24"/>
      <c r="H65" s="25"/>
    </row>
    <row r="66" spans="1:8">
      <c r="A66" s="17">
        <v>65</v>
      </c>
      <c r="B66" s="5" t="s">
        <v>290</v>
      </c>
      <c r="C66" s="5">
        <v>0.032173</v>
      </c>
      <c r="D66" s="22">
        <v>1.87383195587365</v>
      </c>
      <c r="E66" s="22">
        <v>1.87</v>
      </c>
      <c r="F66" s="23">
        <f t="shared" ref="F66:F129" si="1">D66-E66</f>
        <v>0.00383195587364993</v>
      </c>
      <c r="G66" s="24"/>
      <c r="H66" s="25"/>
    </row>
    <row r="67" spans="1:8">
      <c r="A67" s="17">
        <v>66</v>
      </c>
      <c r="B67" s="5" t="s">
        <v>291</v>
      </c>
      <c r="C67" s="5">
        <v>0.024207</v>
      </c>
      <c r="D67" s="22">
        <v>3.70323380105178</v>
      </c>
      <c r="E67" s="22">
        <v>3.65</v>
      </c>
      <c r="F67" s="23">
        <f t="shared" si="1"/>
        <v>0.0532338010517801</v>
      </c>
      <c r="G67" s="24"/>
      <c r="H67" s="25"/>
    </row>
    <row r="68" spans="1:8">
      <c r="A68" s="17">
        <v>67</v>
      </c>
      <c r="B68" s="5" t="s">
        <v>292</v>
      </c>
      <c r="C68" s="5">
        <v>0.01428</v>
      </c>
      <c r="D68" s="22">
        <v>2.72928231946718</v>
      </c>
      <c r="E68" s="22">
        <v>2.72</v>
      </c>
      <c r="F68" s="23">
        <f t="shared" si="1"/>
        <v>0.00928231946717961</v>
      </c>
      <c r="G68" s="24"/>
      <c r="H68" s="25"/>
    </row>
    <row r="69" spans="1:8">
      <c r="A69" s="17">
        <v>68</v>
      </c>
      <c r="B69" s="5" t="s">
        <v>293</v>
      </c>
      <c r="C69" s="5">
        <v>0.22823</v>
      </c>
      <c r="D69" s="22">
        <v>4.25944889921458</v>
      </c>
      <c r="E69" s="22">
        <v>4.15</v>
      </c>
      <c r="F69" s="23">
        <f t="shared" si="1"/>
        <v>0.10944889921458</v>
      </c>
      <c r="G69" s="24"/>
      <c r="H69" s="25"/>
    </row>
    <row r="70" spans="1:8">
      <c r="A70" s="17">
        <v>69</v>
      </c>
      <c r="B70" s="5" t="s">
        <v>294</v>
      </c>
      <c r="C70" s="5">
        <v>0.033041</v>
      </c>
      <c r="D70" s="22">
        <v>0.762314039446605</v>
      </c>
      <c r="E70" s="22">
        <v>0.7</v>
      </c>
      <c r="F70" s="23">
        <f t="shared" si="1"/>
        <v>0.0623140394466051</v>
      </c>
      <c r="G70" s="24"/>
      <c r="H70" s="25"/>
    </row>
    <row r="71" spans="1:8">
      <c r="A71" s="17">
        <v>70</v>
      </c>
      <c r="B71" s="5" t="s">
        <v>295</v>
      </c>
      <c r="C71" s="5">
        <v>0.010718</v>
      </c>
      <c r="D71" s="22">
        <v>2.05051753701355</v>
      </c>
      <c r="E71" s="22">
        <v>2.05</v>
      </c>
      <c r="F71" s="23">
        <f t="shared" si="1"/>
        <v>0.000517537013550395</v>
      </c>
      <c r="G71" s="24"/>
      <c r="H71" s="25"/>
    </row>
    <row r="72" spans="1:8">
      <c r="A72" s="17">
        <v>71</v>
      </c>
      <c r="B72" s="5" t="s">
        <v>296</v>
      </c>
      <c r="C72" s="5">
        <v>0.05639</v>
      </c>
      <c r="D72" s="22">
        <v>2.1124381863431</v>
      </c>
      <c r="E72" s="22">
        <v>2.21</v>
      </c>
      <c r="F72" s="23">
        <f t="shared" si="1"/>
        <v>-0.0975618136568999</v>
      </c>
      <c r="G72" s="24"/>
      <c r="H72" s="25"/>
    </row>
    <row r="73" spans="1:8">
      <c r="A73" s="17">
        <v>72</v>
      </c>
      <c r="B73" s="5" t="s">
        <v>297</v>
      </c>
      <c r="C73" s="5">
        <v>0.006052</v>
      </c>
      <c r="D73" s="22">
        <v>0.606505693535687</v>
      </c>
      <c r="E73" s="22">
        <v>0.67</v>
      </c>
      <c r="F73" s="23">
        <f t="shared" si="1"/>
        <v>-0.0634943064643131</v>
      </c>
      <c r="G73" s="24"/>
      <c r="H73" s="25"/>
    </row>
    <row r="74" spans="1:8">
      <c r="A74" s="17">
        <v>73</v>
      </c>
      <c r="B74" s="5" t="s">
        <v>298</v>
      </c>
      <c r="C74" s="5">
        <v>0.012065</v>
      </c>
      <c r="D74" s="22">
        <v>1.15469546415163</v>
      </c>
      <c r="E74" s="22">
        <v>2.18</v>
      </c>
      <c r="F74" s="23">
        <f t="shared" si="1"/>
        <v>-1.02530453584837</v>
      </c>
      <c r="G74" s="24"/>
      <c r="H74" s="26" t="s">
        <v>299</v>
      </c>
    </row>
    <row r="75" spans="1:8">
      <c r="A75" s="17">
        <v>74</v>
      </c>
      <c r="B75" s="5" t="s">
        <v>300</v>
      </c>
      <c r="C75" s="5">
        <v>0.019266</v>
      </c>
      <c r="D75" s="22">
        <v>2.20346883824754</v>
      </c>
      <c r="E75" s="22">
        <v>2.12</v>
      </c>
      <c r="F75" s="23">
        <f t="shared" si="1"/>
        <v>0.0834688382475397</v>
      </c>
      <c r="G75" s="24"/>
      <c r="H75" s="25"/>
    </row>
    <row r="76" spans="1:8">
      <c r="A76" s="17">
        <v>75</v>
      </c>
      <c r="B76" s="5" t="s">
        <v>301</v>
      </c>
      <c r="C76" s="5">
        <v>0.017549</v>
      </c>
      <c r="D76" s="22">
        <v>1.70794974844076</v>
      </c>
      <c r="E76" s="22">
        <v>2.57</v>
      </c>
      <c r="F76" s="23">
        <f t="shared" si="1"/>
        <v>-0.86205025155924</v>
      </c>
      <c r="G76" s="24"/>
      <c r="H76" s="26" t="s">
        <v>302</v>
      </c>
    </row>
    <row r="77" spans="1:8">
      <c r="A77" s="17">
        <v>76</v>
      </c>
      <c r="B77" s="5" t="s">
        <v>301</v>
      </c>
      <c r="C77" s="5">
        <v>0.035087</v>
      </c>
      <c r="D77" s="22">
        <v>4.41413493354935</v>
      </c>
      <c r="E77" s="22">
        <v>4.34</v>
      </c>
      <c r="F77" s="23">
        <f t="shared" si="1"/>
        <v>0.0741349335493497</v>
      </c>
      <c r="G77" s="24"/>
      <c r="H77" s="25"/>
    </row>
    <row r="78" spans="1:8">
      <c r="A78" s="17">
        <v>77</v>
      </c>
      <c r="B78" s="27" t="s">
        <v>303</v>
      </c>
      <c r="C78" s="10"/>
      <c r="D78" s="22">
        <v>0.813</v>
      </c>
      <c r="E78" s="22">
        <v>0.6</v>
      </c>
      <c r="F78" s="23">
        <f t="shared" si="1"/>
        <v>0.213</v>
      </c>
      <c r="G78" s="28"/>
      <c r="H78" s="25"/>
    </row>
    <row r="79" spans="1:8">
      <c r="A79" s="17">
        <v>78</v>
      </c>
      <c r="B79" s="5" t="s">
        <v>304</v>
      </c>
      <c r="C79" s="5">
        <v>0.026404</v>
      </c>
      <c r="D79" s="22">
        <v>1.8414883149006</v>
      </c>
      <c r="E79" s="22">
        <v>1.77</v>
      </c>
      <c r="F79" s="23">
        <f t="shared" si="1"/>
        <v>0.0714883149006</v>
      </c>
      <c r="G79" s="24"/>
      <c r="H79" s="25"/>
    </row>
    <row r="80" spans="1:8">
      <c r="A80" s="17">
        <v>79</v>
      </c>
      <c r="B80" s="5" t="s">
        <v>305</v>
      </c>
      <c r="C80" s="5">
        <v>0.017726</v>
      </c>
      <c r="D80" s="22">
        <v>1.19780300723565</v>
      </c>
      <c r="E80" s="22">
        <v>1.2</v>
      </c>
      <c r="F80" s="23">
        <f t="shared" si="1"/>
        <v>-0.00219699276434993</v>
      </c>
      <c r="G80" s="24"/>
      <c r="H80" s="25"/>
    </row>
    <row r="81" spans="1:8">
      <c r="A81" s="17">
        <v>80</v>
      </c>
      <c r="B81" s="5" t="s">
        <v>306</v>
      </c>
      <c r="C81" s="5">
        <v>0.006004</v>
      </c>
      <c r="D81" s="22">
        <v>0.566984366565537</v>
      </c>
      <c r="E81" s="22">
        <v>0.47</v>
      </c>
      <c r="F81" s="23">
        <f t="shared" si="1"/>
        <v>0.096984366565537</v>
      </c>
      <c r="G81" s="24"/>
      <c r="H81" s="25"/>
    </row>
    <row r="82" spans="1:8">
      <c r="A82" s="17">
        <v>81</v>
      </c>
      <c r="B82" s="5" t="s">
        <v>307</v>
      </c>
      <c r="C82" s="5">
        <v>0.085111</v>
      </c>
      <c r="D82" s="22">
        <v>2.740005633852</v>
      </c>
      <c r="E82" s="22">
        <v>2.61</v>
      </c>
      <c r="F82" s="23">
        <f t="shared" si="1"/>
        <v>0.130005633852</v>
      </c>
      <c r="G82" s="24"/>
      <c r="H82" s="25"/>
    </row>
    <row r="83" spans="1:8">
      <c r="A83" s="17">
        <v>82</v>
      </c>
      <c r="B83" s="5" t="s">
        <v>308</v>
      </c>
      <c r="C83" s="5">
        <v>0.002242</v>
      </c>
      <c r="D83" s="22">
        <v>0.794165466717366</v>
      </c>
      <c r="E83" s="22">
        <v>0.77</v>
      </c>
      <c r="F83" s="23">
        <f t="shared" si="1"/>
        <v>0.024165466717366</v>
      </c>
      <c r="G83" s="24"/>
      <c r="H83" s="25"/>
    </row>
    <row r="84" spans="1:8">
      <c r="A84" s="17">
        <v>83</v>
      </c>
      <c r="B84" s="30" t="s">
        <v>309</v>
      </c>
      <c r="C84" s="30"/>
      <c r="D84" s="22">
        <v>0.817403</v>
      </c>
      <c r="E84" s="22">
        <v>0.69</v>
      </c>
      <c r="F84" s="23">
        <f t="shared" si="1"/>
        <v>0.127403</v>
      </c>
      <c r="G84" s="24"/>
      <c r="H84" s="25"/>
    </row>
    <row r="85" spans="1:8">
      <c r="A85" s="17">
        <v>84</v>
      </c>
      <c r="B85" s="5" t="s">
        <v>310</v>
      </c>
      <c r="C85" s="5">
        <v>0.007803</v>
      </c>
      <c r="D85" s="22">
        <v>0.653006675742055</v>
      </c>
      <c r="E85" s="22">
        <v>0.5</v>
      </c>
      <c r="F85" s="23">
        <f t="shared" si="1"/>
        <v>0.153006675742055</v>
      </c>
      <c r="G85" s="24"/>
      <c r="H85" s="25"/>
    </row>
    <row r="86" spans="1:8">
      <c r="A86" s="17">
        <v>85</v>
      </c>
      <c r="B86" s="5" t="s">
        <v>311</v>
      </c>
      <c r="C86" s="5">
        <v>0.010026</v>
      </c>
      <c r="D86" s="22">
        <v>0.871623775151616</v>
      </c>
      <c r="E86" s="22">
        <v>0.75</v>
      </c>
      <c r="F86" s="23">
        <f t="shared" si="1"/>
        <v>0.121623775151616</v>
      </c>
      <c r="G86" s="24"/>
      <c r="H86" s="25"/>
    </row>
    <row r="87" spans="1:8">
      <c r="A87" s="17">
        <v>86</v>
      </c>
      <c r="B87" s="5" t="s">
        <v>311</v>
      </c>
      <c r="C87" s="5">
        <v>0.01412</v>
      </c>
      <c r="D87" s="22">
        <v>1.10712859600701</v>
      </c>
      <c r="E87" s="22">
        <v>1.06</v>
      </c>
      <c r="F87" s="23">
        <f t="shared" si="1"/>
        <v>0.04712859600701</v>
      </c>
      <c r="G87" s="24"/>
      <c r="H87" s="25"/>
    </row>
    <row r="88" spans="1:8">
      <c r="A88" s="17">
        <v>87</v>
      </c>
      <c r="B88" s="5" t="s">
        <v>312</v>
      </c>
      <c r="C88" s="5">
        <v>0.009826</v>
      </c>
      <c r="D88" s="22">
        <v>0.678458808535299</v>
      </c>
      <c r="E88" s="22">
        <v>0.57</v>
      </c>
      <c r="F88" s="23">
        <f t="shared" si="1"/>
        <v>0.108458808535299</v>
      </c>
      <c r="G88" s="24"/>
      <c r="H88" s="25"/>
    </row>
    <row r="89" spans="1:8">
      <c r="A89" s="17">
        <v>88</v>
      </c>
      <c r="B89" s="5" t="s">
        <v>311</v>
      </c>
      <c r="C89" s="5">
        <v>0.013649</v>
      </c>
      <c r="D89" s="22">
        <v>1.05122349661206</v>
      </c>
      <c r="E89" s="22">
        <v>1.02</v>
      </c>
      <c r="F89" s="23">
        <f t="shared" si="1"/>
        <v>0.0312234966120599</v>
      </c>
      <c r="G89" s="24"/>
      <c r="H89" s="25"/>
    </row>
    <row r="90" spans="1:8">
      <c r="A90" s="17">
        <v>89</v>
      </c>
      <c r="B90" s="5" t="s">
        <v>313</v>
      </c>
      <c r="C90" s="5">
        <v>0.007681</v>
      </c>
      <c r="D90" s="22">
        <v>0.911532969305963</v>
      </c>
      <c r="E90" s="22">
        <v>0.81</v>
      </c>
      <c r="F90" s="23">
        <f t="shared" si="1"/>
        <v>0.101532969305963</v>
      </c>
      <c r="G90" s="24"/>
      <c r="H90" s="25"/>
    </row>
    <row r="91" spans="1:8">
      <c r="A91" s="17">
        <v>90</v>
      </c>
      <c r="B91" s="5" t="s">
        <v>313</v>
      </c>
      <c r="C91" s="5">
        <v>0.004098</v>
      </c>
      <c r="D91" s="22">
        <v>0.576328807423246</v>
      </c>
      <c r="E91" s="22">
        <v>0.55</v>
      </c>
      <c r="F91" s="23">
        <f t="shared" si="1"/>
        <v>0.0263288074232459</v>
      </c>
      <c r="G91" s="24"/>
      <c r="H91" s="25"/>
    </row>
    <row r="92" spans="1:8">
      <c r="A92" s="17">
        <v>91</v>
      </c>
      <c r="B92" s="5" t="s">
        <v>314</v>
      </c>
      <c r="C92" s="5">
        <v>0.04722</v>
      </c>
      <c r="D92" s="22">
        <v>2.26026868023878</v>
      </c>
      <c r="E92" s="22">
        <v>2.2</v>
      </c>
      <c r="F92" s="23">
        <f t="shared" si="1"/>
        <v>0.0602686802387797</v>
      </c>
      <c r="G92" s="24"/>
      <c r="H92" s="25"/>
    </row>
    <row r="93" spans="1:8">
      <c r="A93" s="17">
        <v>92</v>
      </c>
      <c r="B93" s="5" t="s">
        <v>312</v>
      </c>
      <c r="C93" s="5">
        <v>0.111317</v>
      </c>
      <c r="D93" s="22">
        <v>2.19649285982711</v>
      </c>
      <c r="E93" s="22">
        <v>2.33</v>
      </c>
      <c r="F93" s="23">
        <f t="shared" si="1"/>
        <v>-0.13350714017289</v>
      </c>
      <c r="G93" s="24"/>
      <c r="H93" s="26" t="s">
        <v>315</v>
      </c>
    </row>
    <row r="94" spans="1:8">
      <c r="A94" s="17">
        <v>93</v>
      </c>
      <c r="B94" s="5" t="s">
        <v>316</v>
      </c>
      <c r="C94" s="5">
        <v>0.006847</v>
      </c>
      <c r="D94" s="22">
        <v>1.52854606500748</v>
      </c>
      <c r="E94" s="22">
        <v>1.15</v>
      </c>
      <c r="F94" s="23">
        <f t="shared" si="1"/>
        <v>0.37854606500748</v>
      </c>
      <c r="G94" s="24"/>
      <c r="H94" s="26" t="s">
        <v>246</v>
      </c>
    </row>
    <row r="95" spans="1:8">
      <c r="A95" s="17">
        <v>94</v>
      </c>
      <c r="B95" s="5" t="s">
        <v>317</v>
      </c>
      <c r="C95" s="5">
        <v>0.018991</v>
      </c>
      <c r="D95" s="22">
        <v>0.798582959929927</v>
      </c>
      <c r="E95" s="22">
        <v>0.78</v>
      </c>
      <c r="F95" s="23">
        <f t="shared" si="1"/>
        <v>0.018582959929927</v>
      </c>
      <c r="G95" s="24"/>
      <c r="H95" s="25"/>
    </row>
    <row r="96" spans="1:8">
      <c r="A96" s="17">
        <v>95</v>
      </c>
      <c r="B96" s="5" t="s">
        <v>318</v>
      </c>
      <c r="C96" s="5">
        <v>0.018985</v>
      </c>
      <c r="D96" s="22">
        <v>1.14352731734058</v>
      </c>
      <c r="E96" s="22">
        <v>0.65</v>
      </c>
      <c r="F96" s="23">
        <f t="shared" si="1"/>
        <v>0.49352731734058</v>
      </c>
      <c r="G96" s="24"/>
      <c r="H96" s="26" t="s">
        <v>246</v>
      </c>
    </row>
    <row r="97" spans="1:8">
      <c r="A97" s="17">
        <v>96</v>
      </c>
      <c r="B97" s="5" t="s">
        <v>319</v>
      </c>
      <c r="C97" s="5">
        <v>0.118248</v>
      </c>
      <c r="D97" s="22">
        <v>2.43607249399174</v>
      </c>
      <c r="E97" s="22">
        <v>2.43</v>
      </c>
      <c r="F97" s="23">
        <f t="shared" si="1"/>
        <v>0.00607249399174004</v>
      </c>
      <c r="G97" s="24"/>
      <c r="H97" s="25"/>
    </row>
    <row r="98" spans="1:8">
      <c r="A98" s="17">
        <v>97</v>
      </c>
      <c r="B98" s="5" t="s">
        <v>320</v>
      </c>
      <c r="C98" s="5">
        <v>0.035348</v>
      </c>
      <c r="D98" s="22">
        <v>1.79293999775806</v>
      </c>
      <c r="E98" s="22">
        <v>1.78</v>
      </c>
      <c r="F98" s="23">
        <f t="shared" si="1"/>
        <v>0.01293999775806</v>
      </c>
      <c r="G98" s="24"/>
      <c r="H98" s="25"/>
    </row>
    <row r="99" spans="1:8">
      <c r="A99" s="17">
        <v>98</v>
      </c>
      <c r="B99" s="5" t="s">
        <v>321</v>
      </c>
      <c r="C99" s="5">
        <v>0.016969</v>
      </c>
      <c r="D99" s="22">
        <v>1.15879385695106</v>
      </c>
      <c r="E99" s="22">
        <v>1.03</v>
      </c>
      <c r="F99" s="23">
        <f t="shared" si="1"/>
        <v>0.12879385695106</v>
      </c>
      <c r="G99" s="24"/>
      <c r="H99" s="25"/>
    </row>
    <row r="100" spans="1:8">
      <c r="A100" s="17">
        <v>99</v>
      </c>
      <c r="B100" s="5" t="s">
        <v>322</v>
      </c>
      <c r="C100" s="5">
        <v>0.061873</v>
      </c>
      <c r="D100" s="22">
        <v>3.10463805800848</v>
      </c>
      <c r="E100" s="22">
        <v>2.78</v>
      </c>
      <c r="F100" s="23">
        <f t="shared" si="1"/>
        <v>0.32463805800848</v>
      </c>
      <c r="G100" s="24"/>
      <c r="H100" s="25"/>
    </row>
    <row r="101" spans="1:8">
      <c r="A101" s="17">
        <v>100</v>
      </c>
      <c r="B101" s="5" t="s">
        <v>323</v>
      </c>
      <c r="C101" s="5">
        <v>0.045418</v>
      </c>
      <c r="D101" s="22">
        <v>2.61151404065794</v>
      </c>
      <c r="E101" s="22">
        <v>2.08</v>
      </c>
      <c r="F101" s="23">
        <f t="shared" si="1"/>
        <v>0.53151404065794</v>
      </c>
      <c r="G101" s="24"/>
      <c r="H101" s="26" t="s">
        <v>246</v>
      </c>
    </row>
    <row r="102" spans="1:8">
      <c r="A102" s="17">
        <v>101</v>
      </c>
      <c r="B102" s="5" t="s">
        <v>324</v>
      </c>
      <c r="C102" s="5">
        <v>0.012833</v>
      </c>
      <c r="D102" s="22">
        <v>2.60046346618537</v>
      </c>
      <c r="E102" s="22">
        <v>2.58</v>
      </c>
      <c r="F102" s="23">
        <f t="shared" si="1"/>
        <v>0.0204634661853698</v>
      </c>
      <c r="G102" s="24"/>
      <c r="H102" s="25"/>
    </row>
    <row r="103" spans="1:8">
      <c r="A103" s="17">
        <v>102</v>
      </c>
      <c r="B103" s="5" t="s">
        <v>325</v>
      </c>
      <c r="C103" s="5">
        <v>0.022621</v>
      </c>
      <c r="D103" s="22">
        <v>1.32118066527914</v>
      </c>
      <c r="E103" s="22">
        <v>1.3</v>
      </c>
      <c r="F103" s="23">
        <f t="shared" si="1"/>
        <v>0.02118066527914</v>
      </c>
      <c r="G103" s="24"/>
      <c r="H103" s="25"/>
    </row>
    <row r="104" spans="1:8">
      <c r="A104" s="17">
        <v>103</v>
      </c>
      <c r="B104" s="5" t="s">
        <v>326</v>
      </c>
      <c r="C104" s="5">
        <v>0.025541</v>
      </c>
      <c r="D104" s="22">
        <v>6.32534831013731</v>
      </c>
      <c r="E104" s="22">
        <v>6.22</v>
      </c>
      <c r="F104" s="23">
        <f t="shared" si="1"/>
        <v>0.10534831013731</v>
      </c>
      <c r="G104" s="24"/>
      <c r="H104" s="25"/>
    </row>
    <row r="105" spans="1:8">
      <c r="A105" s="17">
        <v>104</v>
      </c>
      <c r="B105" s="5" t="s">
        <v>327</v>
      </c>
      <c r="C105" s="5">
        <v>0.019871</v>
      </c>
      <c r="D105" s="22">
        <v>1.34848583227876</v>
      </c>
      <c r="E105" s="22">
        <v>1.36</v>
      </c>
      <c r="F105" s="23">
        <f t="shared" si="1"/>
        <v>-0.01151416772124</v>
      </c>
      <c r="G105" s="24"/>
      <c r="H105" s="25"/>
    </row>
    <row r="106" spans="1:8">
      <c r="A106" s="17">
        <v>105</v>
      </c>
      <c r="B106" s="5" t="s">
        <v>328</v>
      </c>
      <c r="C106" s="5">
        <v>0.028216</v>
      </c>
      <c r="D106" s="22">
        <v>3.98164379083589</v>
      </c>
      <c r="E106" s="22">
        <v>3.97</v>
      </c>
      <c r="F106" s="23">
        <f t="shared" si="1"/>
        <v>0.01164379083589</v>
      </c>
      <c r="G106" s="24"/>
      <c r="H106" s="26" t="s">
        <v>329</v>
      </c>
    </row>
    <row r="107" spans="1:8">
      <c r="A107" s="17">
        <v>106</v>
      </c>
      <c r="B107" s="5" t="s">
        <v>294</v>
      </c>
      <c r="C107" s="5">
        <v>0.006636</v>
      </c>
      <c r="D107" s="22">
        <v>0.429540053906822</v>
      </c>
      <c r="E107" s="22">
        <v>0.41</v>
      </c>
      <c r="F107" s="23">
        <f t="shared" si="1"/>
        <v>0.019540053906822</v>
      </c>
      <c r="G107" s="24"/>
      <c r="H107" s="25"/>
    </row>
    <row r="108" spans="1:8">
      <c r="A108" s="17">
        <v>107</v>
      </c>
      <c r="B108" s="5" t="s">
        <v>330</v>
      </c>
      <c r="C108" s="5">
        <v>0.020484</v>
      </c>
      <c r="D108" s="22">
        <v>1.18321468458185</v>
      </c>
      <c r="E108" s="22">
        <v>1.18</v>
      </c>
      <c r="F108" s="23">
        <f t="shared" si="1"/>
        <v>0.00321468458185015</v>
      </c>
      <c r="G108" s="24"/>
      <c r="H108" s="25"/>
    </row>
    <row r="109" spans="1:8">
      <c r="A109" s="17">
        <v>108</v>
      </c>
      <c r="B109" s="5" t="s">
        <v>331</v>
      </c>
      <c r="C109" s="5">
        <v>0.014802</v>
      </c>
      <c r="D109" s="22">
        <v>2.81631018926939</v>
      </c>
      <c r="E109" s="22">
        <v>2.8</v>
      </c>
      <c r="F109" s="23">
        <f t="shared" si="1"/>
        <v>0.0163101892693902</v>
      </c>
      <c r="G109" s="24"/>
      <c r="H109" s="25"/>
    </row>
    <row r="110" spans="1:8">
      <c r="A110" s="17">
        <v>109</v>
      </c>
      <c r="B110" s="5" t="s">
        <v>332</v>
      </c>
      <c r="C110" s="5">
        <v>0.036023</v>
      </c>
      <c r="D110" s="22">
        <v>1.56658284751337</v>
      </c>
      <c r="E110" s="22">
        <v>1.41</v>
      </c>
      <c r="F110" s="23">
        <f t="shared" si="1"/>
        <v>0.15658284751337</v>
      </c>
      <c r="G110" s="24"/>
      <c r="H110" s="25"/>
    </row>
    <row r="111" spans="1:8">
      <c r="A111" s="17">
        <v>110</v>
      </c>
      <c r="B111" s="5" t="s">
        <v>333</v>
      </c>
      <c r="C111" s="5">
        <v>0.114726</v>
      </c>
      <c r="D111" s="22">
        <v>1.87750910288459</v>
      </c>
      <c r="E111" s="22">
        <v>1.86</v>
      </c>
      <c r="F111" s="23">
        <f t="shared" si="1"/>
        <v>0.01750910288459</v>
      </c>
      <c r="G111" s="24"/>
      <c r="H111" s="25"/>
    </row>
    <row r="112" spans="1:8">
      <c r="A112" s="17">
        <v>111</v>
      </c>
      <c r="B112" s="5" t="s">
        <v>334</v>
      </c>
      <c r="C112" s="5">
        <v>0.005208</v>
      </c>
      <c r="D112" s="22">
        <v>1.06922129196892</v>
      </c>
      <c r="E112" s="22">
        <v>1.03</v>
      </c>
      <c r="F112" s="23">
        <f t="shared" si="1"/>
        <v>0.0392212919689199</v>
      </c>
      <c r="G112" s="24"/>
      <c r="H112" s="25"/>
    </row>
    <row r="113" spans="1:8">
      <c r="A113" s="17">
        <v>112</v>
      </c>
      <c r="B113" s="5" t="s">
        <v>335</v>
      </c>
      <c r="C113" s="5">
        <v>0.010753</v>
      </c>
      <c r="D113" s="22">
        <v>1.48388332753038</v>
      </c>
      <c r="E113" s="22">
        <v>1.21</v>
      </c>
      <c r="F113" s="23">
        <f t="shared" si="1"/>
        <v>0.27388332753038</v>
      </c>
      <c r="G113" s="24"/>
      <c r="H113" s="25"/>
    </row>
    <row r="114" spans="1:8">
      <c r="A114" s="17">
        <v>113</v>
      </c>
      <c r="B114" s="5" t="s">
        <v>336</v>
      </c>
      <c r="C114" s="5">
        <v>0.044314</v>
      </c>
      <c r="D114" s="22">
        <v>2.96600568169449</v>
      </c>
      <c r="E114" s="22">
        <v>3.12</v>
      </c>
      <c r="F114" s="23">
        <f t="shared" si="1"/>
        <v>-0.15399431830551</v>
      </c>
      <c r="G114" s="24"/>
      <c r="H114" s="26" t="s">
        <v>337</v>
      </c>
    </row>
    <row r="115" spans="1:8">
      <c r="A115" s="17">
        <v>114</v>
      </c>
      <c r="B115" s="5" t="s">
        <v>335</v>
      </c>
      <c r="C115" s="5">
        <v>0.01481</v>
      </c>
      <c r="D115" s="22">
        <v>2.18725164383265</v>
      </c>
      <c r="E115" s="22">
        <v>2.17</v>
      </c>
      <c r="F115" s="23">
        <f t="shared" si="1"/>
        <v>0.0172516438326502</v>
      </c>
      <c r="G115" s="24"/>
      <c r="H115" s="25"/>
    </row>
    <row r="116" spans="1:8">
      <c r="A116" s="17">
        <v>115</v>
      </c>
      <c r="B116" s="5" t="s">
        <v>338</v>
      </c>
      <c r="C116" s="5">
        <v>0.016434</v>
      </c>
      <c r="D116" s="22">
        <v>2.12156746402178</v>
      </c>
      <c r="E116" s="22">
        <v>2.06</v>
      </c>
      <c r="F116" s="23">
        <f t="shared" si="1"/>
        <v>0.0615674640217798</v>
      </c>
      <c r="G116" s="24"/>
      <c r="H116" s="25"/>
    </row>
    <row r="117" spans="1:8">
      <c r="A117" s="17">
        <v>116</v>
      </c>
      <c r="B117" s="5" t="s">
        <v>339</v>
      </c>
      <c r="C117" s="5">
        <v>0.01269</v>
      </c>
      <c r="D117" s="22">
        <v>2.14018947645271</v>
      </c>
      <c r="E117" s="22">
        <v>2.13</v>
      </c>
      <c r="F117" s="23">
        <f t="shared" si="1"/>
        <v>0.0101894764527102</v>
      </c>
      <c r="G117" s="24"/>
      <c r="H117" s="25"/>
    </row>
    <row r="118" spans="1:8">
      <c r="A118" s="17">
        <v>117</v>
      </c>
      <c r="B118" s="5" t="s">
        <v>340</v>
      </c>
      <c r="C118" s="5">
        <v>0.007045</v>
      </c>
      <c r="D118" s="22">
        <v>1.62398258596106</v>
      </c>
      <c r="E118" s="22">
        <v>1.62</v>
      </c>
      <c r="F118" s="23">
        <f t="shared" si="1"/>
        <v>0.00398258596105983</v>
      </c>
      <c r="G118" s="24"/>
      <c r="H118" s="25"/>
    </row>
    <row r="119" spans="1:8">
      <c r="A119" s="17">
        <v>118</v>
      </c>
      <c r="B119" s="5" t="s">
        <v>341</v>
      </c>
      <c r="C119" s="5">
        <v>0.035112</v>
      </c>
      <c r="D119" s="22">
        <v>1.99307974812668</v>
      </c>
      <c r="E119" s="22">
        <v>1.99</v>
      </c>
      <c r="F119" s="23">
        <f t="shared" si="1"/>
        <v>0.00307974812667999</v>
      </c>
      <c r="G119" s="24"/>
      <c r="H119" s="25"/>
    </row>
    <row r="120" spans="1:8">
      <c r="A120" s="17">
        <v>119</v>
      </c>
      <c r="B120" s="5" t="s">
        <v>342</v>
      </c>
      <c r="C120" s="5">
        <v>0.008555</v>
      </c>
      <c r="D120" s="22">
        <v>1.33085985283914</v>
      </c>
      <c r="E120" s="22">
        <v>1.36</v>
      </c>
      <c r="F120" s="23">
        <f t="shared" si="1"/>
        <v>-0.0291401471608601</v>
      </c>
      <c r="G120" s="24"/>
      <c r="H120" s="25"/>
    </row>
    <row r="121" spans="1:8">
      <c r="A121" s="17">
        <v>120</v>
      </c>
      <c r="B121" s="5" t="s">
        <v>343</v>
      </c>
      <c r="C121" s="10"/>
      <c r="D121" s="22">
        <v>2.075</v>
      </c>
      <c r="E121" s="22">
        <v>1.79</v>
      </c>
      <c r="F121" s="23">
        <f t="shared" si="1"/>
        <v>0.285</v>
      </c>
      <c r="G121" s="28"/>
      <c r="H121" s="25"/>
    </row>
    <row r="122" spans="1:8">
      <c r="A122" s="17">
        <v>121</v>
      </c>
      <c r="B122" s="5" t="s">
        <v>344</v>
      </c>
      <c r="C122" s="5">
        <v>0.028991</v>
      </c>
      <c r="D122" s="22">
        <v>2.13351436408575</v>
      </c>
      <c r="E122" s="22">
        <v>2.12</v>
      </c>
      <c r="F122" s="23">
        <f t="shared" si="1"/>
        <v>0.0135143640857498</v>
      </c>
      <c r="G122" s="24"/>
      <c r="H122" s="25"/>
    </row>
    <row r="123" spans="1:8">
      <c r="A123" s="17">
        <v>122</v>
      </c>
      <c r="B123" s="5" t="s">
        <v>345</v>
      </c>
      <c r="C123" s="5">
        <v>0.082186</v>
      </c>
      <c r="D123" s="22">
        <v>3.19948743026112</v>
      </c>
      <c r="E123" s="22">
        <v>3.18</v>
      </c>
      <c r="F123" s="23">
        <f t="shared" si="1"/>
        <v>0.0194874302611199</v>
      </c>
      <c r="G123" s="24"/>
      <c r="H123" s="25"/>
    </row>
    <row r="124" spans="1:8">
      <c r="A124" s="17">
        <v>123</v>
      </c>
      <c r="B124" s="5" t="s">
        <v>346</v>
      </c>
      <c r="C124" s="5">
        <v>0.015703</v>
      </c>
      <c r="D124" s="22">
        <v>0.911122222491257</v>
      </c>
      <c r="E124" s="22">
        <v>0.91</v>
      </c>
      <c r="F124" s="23">
        <f t="shared" si="1"/>
        <v>0.00112222249125693</v>
      </c>
      <c r="G124" s="24"/>
      <c r="H124" s="25"/>
    </row>
    <row r="125" spans="1:8">
      <c r="A125" s="17">
        <v>124</v>
      </c>
      <c r="B125" s="5" t="s">
        <v>347</v>
      </c>
      <c r="C125" s="5">
        <v>0.026401</v>
      </c>
      <c r="D125" s="22">
        <v>0.764835260794078</v>
      </c>
      <c r="E125" s="22">
        <v>0.87</v>
      </c>
      <c r="F125" s="23">
        <f t="shared" si="1"/>
        <v>-0.105164739205922</v>
      </c>
      <c r="G125" s="24"/>
      <c r="H125" s="25"/>
    </row>
    <row r="126" spans="1:8">
      <c r="A126" s="17">
        <v>125</v>
      </c>
      <c r="B126" s="5" t="s">
        <v>348</v>
      </c>
      <c r="C126" s="5">
        <v>0.065059</v>
      </c>
      <c r="D126" s="22">
        <v>2.72058415875932</v>
      </c>
      <c r="E126" s="22">
        <v>2.54</v>
      </c>
      <c r="F126" s="23">
        <f t="shared" si="1"/>
        <v>0.18058415875932</v>
      </c>
      <c r="G126" s="24"/>
      <c r="H126" s="25"/>
    </row>
    <row r="127" spans="1:8">
      <c r="A127" s="17">
        <v>126</v>
      </c>
      <c r="B127" s="5" t="s">
        <v>346</v>
      </c>
      <c r="C127" s="5">
        <v>0.015668</v>
      </c>
      <c r="D127" s="22">
        <v>1.95224606592896</v>
      </c>
      <c r="E127" s="22">
        <v>2.11</v>
      </c>
      <c r="F127" s="23">
        <f t="shared" si="1"/>
        <v>-0.15775393407104</v>
      </c>
      <c r="G127" s="24"/>
      <c r="H127" s="26"/>
    </row>
    <row r="128" spans="1:8">
      <c r="A128" s="17">
        <v>127</v>
      </c>
      <c r="B128" s="5" t="s">
        <v>349</v>
      </c>
      <c r="C128" s="10"/>
      <c r="D128" s="22">
        <v>1.275</v>
      </c>
      <c r="E128" s="22">
        <v>0.83</v>
      </c>
      <c r="F128" s="23">
        <f t="shared" si="1"/>
        <v>0.445</v>
      </c>
      <c r="G128" s="28"/>
      <c r="H128" s="25"/>
    </row>
    <row r="129" spans="1:8">
      <c r="A129" s="17">
        <v>128</v>
      </c>
      <c r="B129" s="5" t="s">
        <v>350</v>
      </c>
      <c r="C129" s="5">
        <v>0.04711</v>
      </c>
      <c r="D129" s="22">
        <v>1.27251371738507</v>
      </c>
      <c r="E129" s="22">
        <v>1.26</v>
      </c>
      <c r="F129" s="23">
        <f t="shared" si="1"/>
        <v>0.01251371738507</v>
      </c>
      <c r="G129" s="24"/>
      <c r="H129" s="25"/>
    </row>
    <row r="130" spans="1:8">
      <c r="A130" s="17">
        <v>129</v>
      </c>
      <c r="B130" s="5" t="s">
        <v>351</v>
      </c>
      <c r="C130" s="5">
        <v>0.047029</v>
      </c>
      <c r="D130" s="22">
        <v>1.92439163381688</v>
      </c>
      <c r="E130" s="22">
        <v>1.91</v>
      </c>
      <c r="F130" s="23">
        <f t="shared" ref="F130:F167" si="2">D130-E130</f>
        <v>0.0143916338168801</v>
      </c>
      <c r="G130" s="24"/>
      <c r="H130" s="25"/>
    </row>
    <row r="131" spans="1:8">
      <c r="A131" s="17">
        <v>130</v>
      </c>
      <c r="B131" s="5" t="s">
        <v>352</v>
      </c>
      <c r="C131" s="5">
        <v>0.013402</v>
      </c>
      <c r="D131" s="22">
        <v>0.480870128072266</v>
      </c>
      <c r="E131" s="22">
        <v>0.47</v>
      </c>
      <c r="F131" s="23">
        <f t="shared" si="2"/>
        <v>0.010870128072266</v>
      </c>
      <c r="G131" s="24"/>
      <c r="H131" s="25"/>
    </row>
    <row r="132" spans="1:8">
      <c r="A132" s="17">
        <v>131</v>
      </c>
      <c r="B132" s="5" t="s">
        <v>353</v>
      </c>
      <c r="C132" s="5">
        <v>0.085022</v>
      </c>
      <c r="D132" s="22">
        <v>2.89837210274651</v>
      </c>
      <c r="E132" s="22">
        <v>2.88</v>
      </c>
      <c r="F132" s="23">
        <f t="shared" si="2"/>
        <v>0.0183721027465102</v>
      </c>
      <c r="G132" s="24"/>
      <c r="H132" s="25"/>
    </row>
    <row r="133" spans="1:8">
      <c r="A133" s="17">
        <v>132</v>
      </c>
      <c r="B133" s="5" t="s">
        <v>348</v>
      </c>
      <c r="C133" s="5">
        <v>0.074375</v>
      </c>
      <c r="D133" s="22">
        <v>2.43475815773439</v>
      </c>
      <c r="E133" s="22">
        <v>2.45</v>
      </c>
      <c r="F133" s="23">
        <f t="shared" si="2"/>
        <v>-0.0152418422656102</v>
      </c>
      <c r="G133" s="24"/>
      <c r="H133" s="25"/>
    </row>
    <row r="134" spans="1:8">
      <c r="A134" s="17">
        <v>133</v>
      </c>
      <c r="B134" s="5" t="s">
        <v>354</v>
      </c>
      <c r="C134" s="5">
        <v>0.005932</v>
      </c>
      <c r="D134" s="22">
        <v>0.571059559919012</v>
      </c>
      <c r="E134" s="22">
        <v>0.6</v>
      </c>
      <c r="F134" s="23">
        <f t="shared" si="2"/>
        <v>-0.028940440080988</v>
      </c>
      <c r="G134" s="24"/>
      <c r="H134" s="25"/>
    </row>
    <row r="135" spans="1:8">
      <c r="A135" s="17">
        <v>134</v>
      </c>
      <c r="B135" s="5" t="s">
        <v>355</v>
      </c>
      <c r="C135" s="5">
        <v>0.0389</v>
      </c>
      <c r="D135" s="22">
        <v>2.03206168725016</v>
      </c>
      <c r="E135" s="22">
        <v>1.95</v>
      </c>
      <c r="F135" s="23">
        <f t="shared" si="2"/>
        <v>0.0820616872501601</v>
      </c>
      <c r="G135" s="24"/>
      <c r="H135" s="25"/>
    </row>
    <row r="136" spans="1:8">
      <c r="A136" s="17">
        <v>135</v>
      </c>
      <c r="B136" s="5" t="s">
        <v>356</v>
      </c>
      <c r="C136" s="5">
        <v>0.009745</v>
      </c>
      <c r="D136" s="22">
        <v>0.527157937132458</v>
      </c>
      <c r="E136" s="22">
        <v>0.51</v>
      </c>
      <c r="F136" s="23">
        <f t="shared" si="2"/>
        <v>0.0171579371324579</v>
      </c>
      <c r="G136" s="24"/>
      <c r="H136" s="25"/>
    </row>
    <row r="137" spans="1:8">
      <c r="A137" s="17">
        <v>136</v>
      </c>
      <c r="B137" s="5" t="s">
        <v>357</v>
      </c>
      <c r="C137" s="5">
        <v>0.017866</v>
      </c>
      <c r="D137" s="22">
        <v>0.665208575933144</v>
      </c>
      <c r="E137" s="22">
        <v>0.55</v>
      </c>
      <c r="F137" s="23">
        <f t="shared" si="2"/>
        <v>0.115208575933144</v>
      </c>
      <c r="G137" s="24"/>
      <c r="H137" s="25"/>
    </row>
    <row r="138" spans="1:8">
      <c r="A138" s="17">
        <v>137</v>
      </c>
      <c r="B138" s="5" t="s">
        <v>358</v>
      </c>
      <c r="C138" s="5">
        <v>0.012846</v>
      </c>
      <c r="D138" s="22">
        <v>1.78464275250107</v>
      </c>
      <c r="E138" s="22">
        <v>1.78</v>
      </c>
      <c r="F138" s="23">
        <f t="shared" si="2"/>
        <v>0.00464275250106994</v>
      </c>
      <c r="G138" s="24"/>
      <c r="H138" s="25"/>
    </row>
    <row r="139" spans="1:8">
      <c r="A139" s="17">
        <v>138</v>
      </c>
      <c r="B139" s="5" t="s">
        <v>359</v>
      </c>
      <c r="C139" s="5">
        <v>0.024169</v>
      </c>
      <c r="D139" s="22">
        <v>2.61336942618011</v>
      </c>
      <c r="E139" s="22">
        <v>2.6</v>
      </c>
      <c r="F139" s="23">
        <f t="shared" si="2"/>
        <v>0.0133694261801098</v>
      </c>
      <c r="G139" s="24"/>
      <c r="H139" s="25"/>
    </row>
    <row r="140" spans="1:8">
      <c r="A140" s="17">
        <v>139</v>
      </c>
      <c r="B140" s="5" t="s">
        <v>360</v>
      </c>
      <c r="C140" s="5">
        <v>0.046913</v>
      </c>
      <c r="D140" s="22">
        <v>3.63982379203372</v>
      </c>
      <c r="E140" s="22">
        <v>3.64</v>
      </c>
      <c r="F140" s="23">
        <f t="shared" si="2"/>
        <v>-0.000176207966279929</v>
      </c>
      <c r="G140" s="24"/>
      <c r="H140" s="25"/>
    </row>
    <row r="141" spans="1:8">
      <c r="A141" s="17">
        <v>140</v>
      </c>
      <c r="B141" s="5" t="s">
        <v>361</v>
      </c>
      <c r="C141" s="5">
        <v>0.015861</v>
      </c>
      <c r="D141" s="22">
        <v>1.65056950587913</v>
      </c>
      <c r="E141" s="22">
        <v>1.64</v>
      </c>
      <c r="F141" s="23">
        <f t="shared" si="2"/>
        <v>0.0105695058791302</v>
      </c>
      <c r="G141" s="24"/>
      <c r="H141" s="25"/>
    </row>
    <row r="142" spans="1:8">
      <c r="A142" s="17">
        <v>141</v>
      </c>
      <c r="B142" s="5" t="s">
        <v>362</v>
      </c>
      <c r="C142" s="5">
        <v>0.058876</v>
      </c>
      <c r="D142" s="22">
        <v>4.92293835729802</v>
      </c>
      <c r="E142" s="22">
        <v>4.92</v>
      </c>
      <c r="F142" s="23">
        <f t="shared" si="2"/>
        <v>0.00293835729801994</v>
      </c>
      <c r="G142" s="24"/>
      <c r="H142" s="25"/>
    </row>
    <row r="143" spans="1:8">
      <c r="A143" s="17">
        <v>142</v>
      </c>
      <c r="B143" s="5" t="s">
        <v>362</v>
      </c>
      <c r="C143" s="5">
        <v>0.010794</v>
      </c>
      <c r="D143" s="22">
        <v>0.542794913790712</v>
      </c>
      <c r="E143" s="22">
        <v>0.53</v>
      </c>
      <c r="F143" s="23">
        <f t="shared" si="2"/>
        <v>0.012794913790712</v>
      </c>
      <c r="G143" s="24"/>
      <c r="H143" s="25"/>
    </row>
    <row r="144" spans="1:8">
      <c r="A144" s="17">
        <v>143</v>
      </c>
      <c r="B144" s="5" t="s">
        <v>362</v>
      </c>
      <c r="C144" s="5">
        <v>0.01481</v>
      </c>
      <c r="D144" s="22">
        <v>0.842443365877146</v>
      </c>
      <c r="E144" s="22">
        <v>0.77</v>
      </c>
      <c r="F144" s="23">
        <f t="shared" si="2"/>
        <v>0.0724433658771459</v>
      </c>
      <c r="G144" s="24"/>
      <c r="H144" s="25"/>
    </row>
    <row r="145" spans="1:8">
      <c r="A145" s="17">
        <v>144</v>
      </c>
      <c r="B145" s="5" t="s">
        <v>363</v>
      </c>
      <c r="C145" s="5">
        <v>0.013225</v>
      </c>
      <c r="D145" s="22">
        <v>0.496598913090433</v>
      </c>
      <c r="E145" s="22">
        <v>0.45</v>
      </c>
      <c r="F145" s="23">
        <f t="shared" si="2"/>
        <v>0.046598913090433</v>
      </c>
      <c r="G145" s="24"/>
      <c r="H145" s="25"/>
    </row>
    <row r="146" spans="1:8">
      <c r="A146" s="17">
        <v>145</v>
      </c>
      <c r="B146" s="5" t="s">
        <v>364</v>
      </c>
      <c r="C146" s="5">
        <v>0.074486</v>
      </c>
      <c r="D146" s="22">
        <v>2.72348912436367</v>
      </c>
      <c r="E146" s="22">
        <v>2.73</v>
      </c>
      <c r="F146" s="23">
        <f t="shared" si="2"/>
        <v>-0.00651087563633013</v>
      </c>
      <c r="G146" s="24"/>
      <c r="H146" s="25"/>
    </row>
    <row r="147" spans="1:8">
      <c r="A147" s="17">
        <v>146</v>
      </c>
      <c r="B147" s="32" t="s">
        <v>365</v>
      </c>
      <c r="C147" s="32">
        <v>0.011878</v>
      </c>
      <c r="D147" s="33">
        <v>1.76376072205972</v>
      </c>
      <c r="E147" s="33">
        <v>1.76</v>
      </c>
      <c r="F147" s="23">
        <f t="shared" si="2"/>
        <v>0.00376072205972</v>
      </c>
      <c r="G147" s="34"/>
      <c r="H147" s="26" t="s">
        <v>366</v>
      </c>
    </row>
    <row r="148" spans="1:8">
      <c r="A148" s="17">
        <v>147</v>
      </c>
      <c r="B148" s="5" t="s">
        <v>367</v>
      </c>
      <c r="C148" s="5">
        <v>0.043494</v>
      </c>
      <c r="D148" s="22">
        <v>1.73141867289742</v>
      </c>
      <c r="E148" s="22">
        <v>1.62</v>
      </c>
      <c r="F148" s="23">
        <f t="shared" si="2"/>
        <v>0.11141867289742</v>
      </c>
      <c r="G148" s="24"/>
      <c r="H148" s="25"/>
    </row>
    <row r="149" spans="1:8">
      <c r="A149" s="17">
        <v>148</v>
      </c>
      <c r="B149" s="5" t="s">
        <v>363</v>
      </c>
      <c r="C149" s="5">
        <v>0.064013</v>
      </c>
      <c r="D149" s="22">
        <v>2.31318256125059</v>
      </c>
      <c r="E149" s="22">
        <v>1.76</v>
      </c>
      <c r="F149" s="23">
        <f t="shared" si="2"/>
        <v>0.55318256125059</v>
      </c>
      <c r="G149" s="24"/>
      <c r="H149" s="26" t="s">
        <v>246</v>
      </c>
    </row>
    <row r="150" spans="1:8">
      <c r="A150" s="17">
        <v>149</v>
      </c>
      <c r="B150" s="5" t="s">
        <v>368</v>
      </c>
      <c r="C150" s="5">
        <v>0.026342</v>
      </c>
      <c r="D150" s="22">
        <v>4.74547372319823</v>
      </c>
      <c r="E150" s="22">
        <v>4.75</v>
      </c>
      <c r="F150" s="23">
        <f t="shared" si="2"/>
        <v>-0.0045262768017702</v>
      </c>
      <c r="G150" s="24"/>
      <c r="H150" s="25"/>
    </row>
    <row r="151" spans="1:8">
      <c r="A151" s="17">
        <v>150</v>
      </c>
      <c r="B151" s="5" t="s">
        <v>369</v>
      </c>
      <c r="C151" s="5">
        <v>0.006722</v>
      </c>
      <c r="D151" s="22">
        <v>1.01106060737549</v>
      </c>
      <c r="E151" s="22">
        <v>1.02</v>
      </c>
      <c r="F151" s="23">
        <f t="shared" si="2"/>
        <v>-0.00893939262451005</v>
      </c>
      <c r="G151" s="24"/>
      <c r="H151" s="25"/>
    </row>
    <row r="152" spans="1:8">
      <c r="A152" s="17">
        <v>151</v>
      </c>
      <c r="B152" s="5" t="s">
        <v>370</v>
      </c>
      <c r="C152" s="5">
        <v>0.009935</v>
      </c>
      <c r="D152" s="22">
        <v>0.877050433782082</v>
      </c>
      <c r="E152" s="22">
        <v>0.87</v>
      </c>
      <c r="F152" s="23">
        <f t="shared" si="2"/>
        <v>0.00705043378208203</v>
      </c>
      <c r="G152" s="24"/>
      <c r="H152" s="25"/>
    </row>
    <row r="153" spans="1:8">
      <c r="A153" s="17">
        <v>152</v>
      </c>
      <c r="B153" s="5" t="s">
        <v>362</v>
      </c>
      <c r="C153" s="5">
        <v>0.104275</v>
      </c>
      <c r="D153" s="22">
        <v>4.71912057445355</v>
      </c>
      <c r="E153" s="22">
        <v>4.72</v>
      </c>
      <c r="F153" s="23">
        <f t="shared" si="2"/>
        <v>-0.00087942554644993</v>
      </c>
      <c r="G153" s="24"/>
      <c r="H153" s="25"/>
    </row>
    <row r="154" spans="1:8">
      <c r="A154" s="17">
        <v>153</v>
      </c>
      <c r="B154" s="5" t="s">
        <v>371</v>
      </c>
      <c r="C154" s="5">
        <v>0.019564</v>
      </c>
      <c r="D154" s="22">
        <v>1.06938171809026</v>
      </c>
      <c r="E154" s="22">
        <v>1.03</v>
      </c>
      <c r="F154" s="23">
        <f t="shared" si="2"/>
        <v>0.03938171809026</v>
      </c>
      <c r="G154" s="24"/>
      <c r="H154" s="25"/>
    </row>
    <row r="155" spans="1:8">
      <c r="A155" s="17">
        <v>154</v>
      </c>
      <c r="B155" s="5" t="s">
        <v>372</v>
      </c>
      <c r="C155" s="5">
        <v>0.024285</v>
      </c>
      <c r="D155" s="22">
        <v>1.49439967170269</v>
      </c>
      <c r="E155" s="22">
        <v>1.47</v>
      </c>
      <c r="F155" s="23">
        <f t="shared" si="2"/>
        <v>0.02439967170269</v>
      </c>
      <c r="G155" s="24"/>
      <c r="H155" s="25"/>
    </row>
    <row r="156" spans="1:8">
      <c r="A156" s="17">
        <v>155</v>
      </c>
      <c r="B156" s="5" t="s">
        <v>373</v>
      </c>
      <c r="C156" s="5">
        <v>0.005066</v>
      </c>
      <c r="D156" s="22">
        <v>1.11670251821884</v>
      </c>
      <c r="E156" s="22">
        <v>1.1</v>
      </c>
      <c r="F156" s="23">
        <f t="shared" si="2"/>
        <v>0.0167025182188398</v>
      </c>
      <c r="G156" s="24"/>
      <c r="H156" s="25"/>
    </row>
    <row r="157" spans="1:8">
      <c r="A157" s="17">
        <v>156</v>
      </c>
      <c r="B157" s="5" t="s">
        <v>372</v>
      </c>
      <c r="C157" s="5">
        <v>0.007034</v>
      </c>
      <c r="D157" s="22">
        <v>0.911887139125903</v>
      </c>
      <c r="E157" s="22">
        <v>0.91</v>
      </c>
      <c r="F157" s="23">
        <f t="shared" si="2"/>
        <v>0.00188713912590299</v>
      </c>
      <c r="G157" s="24"/>
      <c r="H157" s="25"/>
    </row>
    <row r="158" spans="1:8">
      <c r="A158" s="17">
        <v>157</v>
      </c>
      <c r="B158" s="5" t="s">
        <v>372</v>
      </c>
      <c r="C158" s="5">
        <v>0.051513</v>
      </c>
      <c r="D158" s="22">
        <v>3.24274020442646</v>
      </c>
      <c r="E158" s="22">
        <v>3.24</v>
      </c>
      <c r="F158" s="23">
        <f t="shared" si="2"/>
        <v>0.00274020442645995</v>
      </c>
      <c r="G158" s="24"/>
      <c r="H158" s="25"/>
    </row>
    <row r="159" spans="1:8">
      <c r="A159" s="17">
        <v>158</v>
      </c>
      <c r="B159" s="27" t="s">
        <v>374</v>
      </c>
      <c r="C159" s="10"/>
      <c r="D159" s="22">
        <v>2.478</v>
      </c>
      <c r="E159" s="22">
        <v>1.92</v>
      </c>
      <c r="F159" s="23">
        <f t="shared" si="2"/>
        <v>0.558</v>
      </c>
      <c r="G159" s="28"/>
      <c r="H159" s="25"/>
    </row>
    <row r="160" spans="1:8">
      <c r="A160" s="17">
        <v>159</v>
      </c>
      <c r="B160" s="5" t="s">
        <v>375</v>
      </c>
      <c r="C160" s="5">
        <v>0.00719</v>
      </c>
      <c r="D160" s="22">
        <v>2.310968166421</v>
      </c>
      <c r="E160" s="22">
        <v>0.98</v>
      </c>
      <c r="F160" s="23">
        <f t="shared" si="2"/>
        <v>1.330968166421</v>
      </c>
      <c r="G160" s="30"/>
      <c r="H160" s="26" t="s">
        <v>376</v>
      </c>
    </row>
    <row r="161" spans="1:8">
      <c r="A161" s="17">
        <v>160</v>
      </c>
      <c r="B161" s="5" t="s">
        <v>377</v>
      </c>
      <c r="C161" s="5">
        <v>0.008733</v>
      </c>
      <c r="D161" s="22">
        <v>0.955916156273307</v>
      </c>
      <c r="E161" s="22">
        <v>0.58</v>
      </c>
      <c r="F161" s="23">
        <f t="shared" si="2"/>
        <v>0.375916156273307</v>
      </c>
      <c r="G161" s="30"/>
      <c r="H161" s="26" t="s">
        <v>376</v>
      </c>
    </row>
  </sheetData>
  <conditionalFormatting sqref="F1:F161">
    <cfRule type="cellIs" dxfId="0" priority="2" operator="greaterThan">
      <formula>0.1</formula>
    </cfRule>
    <cfRule type="cellIs" dxfId="0" priority="3" operator="greaterThan">
      <formula>0.6</formula>
    </cfRule>
  </conditionalFormatting>
  <conditionalFormatting sqref="F2:F161">
    <cfRule type="cellIs" dxfId="1" priority="1" operator="lessThan">
      <formula>-0.1</formula>
    </cfRule>
  </conditionalFormatting>
  <pageMargins left="0.75" right="0.75" top="1" bottom="1" header="0.5" footer="0.5"/>
  <pageSetup paperSize="9" scale="88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4"/>
  <sheetViews>
    <sheetView workbookViewId="0">
      <selection activeCell="P29" sqref="P29"/>
    </sheetView>
  </sheetViews>
  <sheetFormatPr defaultColWidth="8.725" defaultRowHeight="13.5"/>
  <cols>
    <col min="2" max="2" width="23" customWidth="1"/>
    <col min="6" max="6" width="13.8166666666667" customWidth="1"/>
    <col min="8" max="8" width="14.6333333333333" customWidth="1"/>
    <col min="9" max="9" width="18.8166666666667" customWidth="1"/>
    <col min="12" max="12" width="15.9083333333333" customWidth="1"/>
    <col min="13" max="13" width="11.725" customWidth="1"/>
  </cols>
  <sheetData>
    <row r="1" ht="25.5" spans="1:14">
      <c r="A1" s="1" t="s">
        <v>378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6"/>
    </row>
    <row r="2" ht="132" customHeight="1" spans="1:14">
      <c r="A2" s="2" t="s">
        <v>1</v>
      </c>
      <c r="B2" s="2" t="s">
        <v>379</v>
      </c>
      <c r="C2" s="2" t="s">
        <v>380</v>
      </c>
      <c r="D2" s="2" t="s">
        <v>381</v>
      </c>
      <c r="E2" s="3" t="s">
        <v>382</v>
      </c>
      <c r="F2" s="2" t="s">
        <v>2</v>
      </c>
      <c r="G2" s="2" t="s">
        <v>383</v>
      </c>
      <c r="H2" s="2" t="s">
        <v>4</v>
      </c>
      <c r="I2" s="2" t="s">
        <v>5</v>
      </c>
      <c r="J2" s="2" t="s">
        <v>225</v>
      </c>
      <c r="K2" s="7" t="s">
        <v>3</v>
      </c>
      <c r="L2" s="3" t="s">
        <v>228</v>
      </c>
      <c r="M2" s="8" t="s">
        <v>229</v>
      </c>
      <c r="N2" s="9"/>
    </row>
    <row r="3" spans="1:14">
      <c r="A3" s="4">
        <v>489</v>
      </c>
      <c r="B3" s="5" t="s">
        <v>384</v>
      </c>
      <c r="C3" s="5" t="s">
        <v>385</v>
      </c>
      <c r="D3" s="5" t="s">
        <v>386</v>
      </c>
      <c r="E3" s="4" t="s">
        <v>387</v>
      </c>
      <c r="F3" s="5" t="s">
        <v>388</v>
      </c>
      <c r="G3" s="5" t="s">
        <v>389</v>
      </c>
      <c r="H3" s="5" t="s">
        <v>390</v>
      </c>
      <c r="I3" s="5" t="s">
        <v>247</v>
      </c>
      <c r="J3" s="5">
        <v>0.034375</v>
      </c>
      <c r="K3" s="10">
        <v>1.33884272911034</v>
      </c>
      <c r="L3" s="4"/>
      <c r="M3" s="11" t="s">
        <v>391</v>
      </c>
      <c r="N3" s="9"/>
    </row>
    <row r="4" spans="1:14">
      <c r="A4" s="4">
        <v>491</v>
      </c>
      <c r="B4" s="5" t="s">
        <v>392</v>
      </c>
      <c r="C4" s="5" t="s">
        <v>385</v>
      </c>
      <c r="D4" s="5" t="s">
        <v>386</v>
      </c>
      <c r="E4" s="4" t="s">
        <v>387</v>
      </c>
      <c r="F4" s="5" t="s">
        <v>393</v>
      </c>
      <c r="G4" s="5" t="s">
        <v>389</v>
      </c>
      <c r="H4" s="5" t="s">
        <v>394</v>
      </c>
      <c r="I4" s="5" t="s">
        <v>248</v>
      </c>
      <c r="J4" s="5">
        <v>0.025367</v>
      </c>
      <c r="K4" s="10">
        <v>1.32829727385944</v>
      </c>
      <c r="L4" s="4"/>
      <c r="M4" s="12"/>
      <c r="N4" s="9"/>
    </row>
    <row r="5" spans="1:14">
      <c r="A5" s="4">
        <v>492</v>
      </c>
      <c r="B5" s="5" t="s">
        <v>395</v>
      </c>
      <c r="C5" s="5" t="s">
        <v>385</v>
      </c>
      <c r="D5" s="5" t="s">
        <v>386</v>
      </c>
      <c r="E5" s="4" t="s">
        <v>387</v>
      </c>
      <c r="F5" s="5" t="s">
        <v>396</v>
      </c>
      <c r="G5" s="5" t="s">
        <v>389</v>
      </c>
      <c r="H5" s="5" t="s">
        <v>397</v>
      </c>
      <c r="I5" s="5" t="s">
        <v>247</v>
      </c>
      <c r="J5" s="5">
        <v>0.018772</v>
      </c>
      <c r="K5" s="10">
        <v>1.44096987411686</v>
      </c>
      <c r="L5" s="4"/>
      <c r="M5" s="13"/>
      <c r="N5" s="14">
        <f>SUM(K3:K5)</f>
        <v>4.10810987708664</v>
      </c>
    </row>
    <row r="6" spans="1:14">
      <c r="A6" s="4">
        <v>493</v>
      </c>
      <c r="B6" s="5" t="s">
        <v>398</v>
      </c>
      <c r="C6" s="5" t="s">
        <v>385</v>
      </c>
      <c r="D6" s="5" t="s">
        <v>386</v>
      </c>
      <c r="E6" s="4" t="s">
        <v>387</v>
      </c>
      <c r="F6" s="5" t="s">
        <v>114</v>
      </c>
      <c r="G6" s="5" t="s">
        <v>389</v>
      </c>
      <c r="H6" s="5" t="s">
        <v>399</v>
      </c>
      <c r="I6" s="5" t="s">
        <v>252</v>
      </c>
      <c r="J6" s="5">
        <v>0.036765</v>
      </c>
      <c r="K6" s="10">
        <v>2.10530372177166</v>
      </c>
      <c r="L6" s="4"/>
      <c r="M6" s="11" t="s">
        <v>400</v>
      </c>
      <c r="N6" s="9"/>
    </row>
    <row r="7" spans="1:14">
      <c r="A7" s="4">
        <v>494</v>
      </c>
      <c r="B7" s="5" t="s">
        <v>401</v>
      </c>
      <c r="C7" s="5" t="s">
        <v>385</v>
      </c>
      <c r="D7" s="5" t="s">
        <v>386</v>
      </c>
      <c r="E7" s="4" t="s">
        <v>387</v>
      </c>
      <c r="F7" s="5" t="s">
        <v>402</v>
      </c>
      <c r="G7" s="5" t="s">
        <v>389</v>
      </c>
      <c r="H7" s="5" t="s">
        <v>403</v>
      </c>
      <c r="I7" s="5" t="s">
        <v>253</v>
      </c>
      <c r="J7" s="5">
        <v>0.035819</v>
      </c>
      <c r="K7" s="10">
        <v>2.19667440367385</v>
      </c>
      <c r="L7" s="4"/>
      <c r="M7" s="13"/>
      <c r="N7" s="14">
        <f>SUM(K6:K7)</f>
        <v>4.30197812544551</v>
      </c>
    </row>
    <row r="8" spans="1:14">
      <c r="A8" s="4">
        <v>497</v>
      </c>
      <c r="B8" s="5" t="s">
        <v>404</v>
      </c>
      <c r="C8" s="5" t="s">
        <v>385</v>
      </c>
      <c r="D8" s="5" t="s">
        <v>386</v>
      </c>
      <c r="E8" s="4" t="s">
        <v>387</v>
      </c>
      <c r="F8" s="5" t="s">
        <v>405</v>
      </c>
      <c r="G8" s="5" t="s">
        <v>389</v>
      </c>
      <c r="H8" s="5" t="s">
        <v>406</v>
      </c>
      <c r="I8" s="5" t="s">
        <v>261</v>
      </c>
      <c r="J8" s="5">
        <v>0.007432</v>
      </c>
      <c r="K8" s="10">
        <v>0.393785741341762</v>
      </c>
      <c r="L8" s="4"/>
      <c r="M8" s="15" t="s">
        <v>407</v>
      </c>
      <c r="N8" s="9"/>
    </row>
    <row r="9" spans="1:14">
      <c r="A9" s="4">
        <v>500</v>
      </c>
      <c r="B9" s="5" t="s">
        <v>408</v>
      </c>
      <c r="C9" s="5" t="s">
        <v>385</v>
      </c>
      <c r="D9" s="5" t="s">
        <v>386</v>
      </c>
      <c r="E9" s="4" t="s">
        <v>387</v>
      </c>
      <c r="F9" s="5" t="s">
        <v>409</v>
      </c>
      <c r="G9" s="5" t="s">
        <v>389</v>
      </c>
      <c r="H9" s="5" t="s">
        <v>410</v>
      </c>
      <c r="I9" s="5" t="s">
        <v>377</v>
      </c>
      <c r="J9" s="5">
        <v>0.008733</v>
      </c>
      <c r="K9" s="10">
        <v>0.955916156273307</v>
      </c>
      <c r="L9" s="4"/>
      <c r="M9" s="12"/>
      <c r="N9" s="9"/>
    </row>
    <row r="10" spans="1:14">
      <c r="A10" s="4">
        <v>501</v>
      </c>
      <c r="B10" s="5" t="s">
        <v>411</v>
      </c>
      <c r="C10" s="5" t="s">
        <v>385</v>
      </c>
      <c r="D10" s="5" t="s">
        <v>386</v>
      </c>
      <c r="E10" s="4" t="s">
        <v>387</v>
      </c>
      <c r="F10" s="5" t="s">
        <v>412</v>
      </c>
      <c r="G10" s="5" t="s">
        <v>389</v>
      </c>
      <c r="H10" s="5" t="s">
        <v>413</v>
      </c>
      <c r="I10" s="5" t="s">
        <v>264</v>
      </c>
      <c r="J10" s="5">
        <v>0.018206</v>
      </c>
      <c r="K10" s="10">
        <v>1.88272153655628</v>
      </c>
      <c r="L10" s="4"/>
      <c r="M10" s="13"/>
      <c r="N10" s="9"/>
    </row>
    <row r="11" spans="1:14">
      <c r="A11" s="4">
        <v>526</v>
      </c>
      <c r="B11" s="5" t="s">
        <v>414</v>
      </c>
      <c r="C11" s="5" t="s">
        <v>385</v>
      </c>
      <c r="D11" s="5" t="s">
        <v>386</v>
      </c>
      <c r="E11" s="4" t="s">
        <v>387</v>
      </c>
      <c r="F11" s="5" t="s">
        <v>415</v>
      </c>
      <c r="G11" s="5" t="s">
        <v>389</v>
      </c>
      <c r="H11" s="5" t="s">
        <v>416</v>
      </c>
      <c r="I11" s="5" t="s">
        <v>346</v>
      </c>
      <c r="J11" s="5">
        <v>0.015668</v>
      </c>
      <c r="K11" s="10">
        <v>1.95224606592896</v>
      </c>
      <c r="L11" s="4"/>
      <c r="M11" s="11" t="s">
        <v>417</v>
      </c>
      <c r="N11" s="9"/>
    </row>
    <row r="12" spans="1:14">
      <c r="A12" s="4">
        <v>529</v>
      </c>
      <c r="B12" s="5" t="s">
        <v>418</v>
      </c>
      <c r="C12" s="5" t="s">
        <v>385</v>
      </c>
      <c r="D12" s="5" t="s">
        <v>386</v>
      </c>
      <c r="E12" s="4" t="s">
        <v>387</v>
      </c>
      <c r="F12" s="5" t="s">
        <v>419</v>
      </c>
      <c r="G12" s="5" t="s">
        <v>389</v>
      </c>
      <c r="H12" s="5" t="s">
        <v>420</v>
      </c>
      <c r="I12" s="5" t="s">
        <v>356</v>
      </c>
      <c r="J12" s="5">
        <v>0.009745</v>
      </c>
      <c r="K12" s="10">
        <v>0.527157937132458</v>
      </c>
      <c r="L12" s="4"/>
      <c r="M12" s="12"/>
      <c r="N12" s="9"/>
    </row>
    <row r="13" spans="1:14">
      <c r="A13" s="4">
        <v>540</v>
      </c>
      <c r="B13" s="5" t="s">
        <v>421</v>
      </c>
      <c r="C13" s="5" t="s">
        <v>385</v>
      </c>
      <c r="D13" s="5" t="s">
        <v>386</v>
      </c>
      <c r="E13" s="4" t="s">
        <v>387</v>
      </c>
      <c r="F13" s="5" t="s">
        <v>422</v>
      </c>
      <c r="G13" s="5" t="s">
        <v>389</v>
      </c>
      <c r="H13" s="5" t="s">
        <v>423</v>
      </c>
      <c r="I13" s="5" t="s">
        <v>363</v>
      </c>
      <c r="J13" s="5">
        <v>0.013225</v>
      </c>
      <c r="K13" s="10">
        <v>0.496598913090433</v>
      </c>
      <c r="L13" s="4"/>
      <c r="M13" s="12"/>
      <c r="N13" s="9"/>
    </row>
    <row r="14" spans="1:14">
      <c r="A14" s="4">
        <v>542</v>
      </c>
      <c r="B14" s="5" t="s">
        <v>424</v>
      </c>
      <c r="C14" s="5" t="s">
        <v>385</v>
      </c>
      <c r="D14" s="5" t="s">
        <v>386</v>
      </c>
      <c r="E14" s="4" t="s">
        <v>387</v>
      </c>
      <c r="F14" s="5" t="s">
        <v>425</v>
      </c>
      <c r="G14" s="5" t="s">
        <v>389</v>
      </c>
      <c r="H14" s="5" t="s">
        <v>423</v>
      </c>
      <c r="I14" s="5" t="s">
        <v>363</v>
      </c>
      <c r="J14" s="5">
        <v>0.064013</v>
      </c>
      <c r="K14" s="10">
        <v>2.31318256125059</v>
      </c>
      <c r="L14" s="4"/>
      <c r="M14" s="12"/>
      <c r="N14" s="9"/>
    </row>
    <row r="15" spans="1:14">
      <c r="A15" s="4">
        <v>545</v>
      </c>
      <c r="B15" s="5" t="s">
        <v>426</v>
      </c>
      <c r="C15" s="5" t="s">
        <v>385</v>
      </c>
      <c r="D15" s="5" t="s">
        <v>386</v>
      </c>
      <c r="E15" s="4" t="s">
        <v>387</v>
      </c>
      <c r="F15" s="5" t="s">
        <v>427</v>
      </c>
      <c r="G15" s="5" t="s">
        <v>389</v>
      </c>
      <c r="H15" s="5" t="s">
        <v>428</v>
      </c>
      <c r="I15" s="5" t="s">
        <v>370</v>
      </c>
      <c r="J15" s="5">
        <v>0.009935</v>
      </c>
      <c r="K15" s="10">
        <v>0.877050433782082</v>
      </c>
      <c r="L15" s="4"/>
      <c r="M15" s="12"/>
      <c r="N15" s="9"/>
    </row>
    <row r="16" spans="1:14">
      <c r="A16" s="4">
        <v>546</v>
      </c>
      <c r="B16" s="5" t="s">
        <v>429</v>
      </c>
      <c r="C16" s="5" t="s">
        <v>385</v>
      </c>
      <c r="D16" s="5" t="s">
        <v>386</v>
      </c>
      <c r="E16" s="4" t="s">
        <v>387</v>
      </c>
      <c r="F16" s="5" t="s">
        <v>430</v>
      </c>
      <c r="G16" s="5" t="s">
        <v>389</v>
      </c>
      <c r="H16" s="5" t="s">
        <v>431</v>
      </c>
      <c r="I16" s="5" t="s">
        <v>369</v>
      </c>
      <c r="J16" s="5">
        <v>0.006722</v>
      </c>
      <c r="K16" s="10">
        <v>1.01106060737549</v>
      </c>
      <c r="L16" s="4"/>
      <c r="M16" s="12"/>
      <c r="N16" s="9"/>
    </row>
    <row r="17" spans="1:14">
      <c r="A17" s="4">
        <v>547</v>
      </c>
      <c r="B17" s="5" t="s">
        <v>432</v>
      </c>
      <c r="C17" s="5" t="s">
        <v>385</v>
      </c>
      <c r="D17" s="5" t="s">
        <v>386</v>
      </c>
      <c r="E17" s="4" t="s">
        <v>387</v>
      </c>
      <c r="F17" s="5" t="s">
        <v>433</v>
      </c>
      <c r="G17" s="5" t="s">
        <v>389</v>
      </c>
      <c r="H17" s="5" t="s">
        <v>434</v>
      </c>
      <c r="I17" s="5" t="s">
        <v>373</v>
      </c>
      <c r="J17" s="5">
        <v>0.005066</v>
      </c>
      <c r="K17" s="10">
        <v>1.11670251821884</v>
      </c>
      <c r="L17" s="4"/>
      <c r="M17" s="13"/>
      <c r="N17" s="14">
        <f>SUM(K11:K17)</f>
        <v>8.29399903677885</v>
      </c>
    </row>
    <row r="18" spans="1:14">
      <c r="A18" s="4">
        <v>552</v>
      </c>
      <c r="B18" s="5" t="s">
        <v>435</v>
      </c>
      <c r="C18" s="5" t="s">
        <v>385</v>
      </c>
      <c r="D18" s="5" t="s">
        <v>386</v>
      </c>
      <c r="E18" s="4" t="s">
        <v>387</v>
      </c>
      <c r="F18" s="5" t="s">
        <v>436</v>
      </c>
      <c r="G18" s="5" t="s">
        <v>389</v>
      </c>
      <c r="H18" s="5" t="s">
        <v>437</v>
      </c>
      <c r="I18" s="5" t="s">
        <v>232</v>
      </c>
      <c r="J18" s="5">
        <v>0.028479</v>
      </c>
      <c r="K18" s="10">
        <v>2.84066345468707</v>
      </c>
      <c r="L18" s="4"/>
      <c r="M18" s="11" t="s">
        <v>438</v>
      </c>
      <c r="N18" s="9"/>
    </row>
    <row r="19" spans="1:14">
      <c r="A19" s="4">
        <v>553</v>
      </c>
      <c r="B19" s="5" t="s">
        <v>439</v>
      </c>
      <c r="C19" s="5" t="s">
        <v>385</v>
      </c>
      <c r="D19" s="5" t="s">
        <v>386</v>
      </c>
      <c r="E19" s="4" t="s">
        <v>387</v>
      </c>
      <c r="F19" s="5" t="s">
        <v>440</v>
      </c>
      <c r="G19" s="5" t="s">
        <v>389</v>
      </c>
      <c r="H19" s="5" t="s">
        <v>441</v>
      </c>
      <c r="I19" s="5" t="s">
        <v>233</v>
      </c>
      <c r="J19" s="5">
        <v>0.007649</v>
      </c>
      <c r="K19" s="10">
        <v>1.15344354922089</v>
      </c>
      <c r="L19" s="4"/>
      <c r="M19" s="12"/>
      <c r="N19" s="9"/>
    </row>
    <row r="20" spans="1:14">
      <c r="A20" s="4">
        <v>555</v>
      </c>
      <c r="B20" s="5" t="s">
        <v>442</v>
      </c>
      <c r="C20" s="5" t="s">
        <v>385</v>
      </c>
      <c r="D20" s="5" t="s">
        <v>386</v>
      </c>
      <c r="E20" s="4" t="s">
        <v>387</v>
      </c>
      <c r="F20" s="5" t="s">
        <v>443</v>
      </c>
      <c r="G20" s="5" t="s">
        <v>389</v>
      </c>
      <c r="H20" s="5" t="s">
        <v>444</v>
      </c>
      <c r="I20" s="5" t="s">
        <v>235</v>
      </c>
      <c r="J20" s="5">
        <v>0.010142</v>
      </c>
      <c r="K20" s="10">
        <v>1.02432976510292</v>
      </c>
      <c r="L20" s="4"/>
      <c r="M20" s="13"/>
      <c r="N20" s="9"/>
    </row>
    <row r="21" spans="1:14">
      <c r="A21" s="4">
        <v>625</v>
      </c>
      <c r="B21" s="5" t="s">
        <v>445</v>
      </c>
      <c r="C21" s="5" t="s">
        <v>385</v>
      </c>
      <c r="D21" s="5" t="s">
        <v>386</v>
      </c>
      <c r="E21" s="4" t="s">
        <v>387</v>
      </c>
      <c r="F21" s="5" t="s">
        <v>446</v>
      </c>
      <c r="G21" s="5" t="s">
        <v>389</v>
      </c>
      <c r="H21" s="5" t="s">
        <v>270</v>
      </c>
      <c r="I21" s="5" t="s">
        <v>273</v>
      </c>
      <c r="J21" s="5">
        <v>0.00725</v>
      </c>
      <c r="K21" s="10">
        <v>1.11758445583135</v>
      </c>
      <c r="L21" s="4"/>
      <c r="M21" s="11" t="s">
        <v>447</v>
      </c>
      <c r="N21" s="9"/>
    </row>
    <row r="22" spans="1:14">
      <c r="A22" s="4">
        <v>626</v>
      </c>
      <c r="B22" s="5" t="s">
        <v>448</v>
      </c>
      <c r="C22" s="5" t="s">
        <v>385</v>
      </c>
      <c r="D22" s="5" t="s">
        <v>386</v>
      </c>
      <c r="E22" s="4" t="s">
        <v>387</v>
      </c>
      <c r="F22" s="5" t="s">
        <v>449</v>
      </c>
      <c r="G22" s="5" t="s">
        <v>389</v>
      </c>
      <c r="H22" s="5" t="s">
        <v>281</v>
      </c>
      <c r="I22" s="5" t="s">
        <v>270</v>
      </c>
      <c r="J22" s="5">
        <v>0.030565</v>
      </c>
      <c r="K22" s="10">
        <v>2.78381187871998</v>
      </c>
      <c r="L22" s="4"/>
      <c r="M22" s="12"/>
      <c r="N22" s="9"/>
    </row>
    <row r="23" spans="1:14">
      <c r="A23" s="4">
        <v>627</v>
      </c>
      <c r="B23" s="5" t="s">
        <v>450</v>
      </c>
      <c r="C23" s="5" t="s">
        <v>385</v>
      </c>
      <c r="D23" s="5" t="s">
        <v>386</v>
      </c>
      <c r="E23" s="4" t="s">
        <v>387</v>
      </c>
      <c r="F23" s="5" t="s">
        <v>451</v>
      </c>
      <c r="G23" s="5" t="s">
        <v>389</v>
      </c>
      <c r="H23" s="5" t="s">
        <v>452</v>
      </c>
      <c r="I23" s="5" t="s">
        <v>272</v>
      </c>
      <c r="J23" s="5">
        <v>0.031159</v>
      </c>
      <c r="K23" s="10">
        <v>1.70293318148442</v>
      </c>
      <c r="L23" s="4"/>
      <c r="M23" s="12"/>
      <c r="N23" s="9"/>
    </row>
    <row r="24" spans="1:14">
      <c r="A24" s="4">
        <v>628</v>
      </c>
      <c r="B24" s="5" t="s">
        <v>453</v>
      </c>
      <c r="C24" s="5" t="s">
        <v>385</v>
      </c>
      <c r="D24" s="5" t="s">
        <v>386</v>
      </c>
      <c r="E24" s="4" t="s">
        <v>387</v>
      </c>
      <c r="F24" s="5" t="s">
        <v>454</v>
      </c>
      <c r="G24" s="5" t="s">
        <v>389</v>
      </c>
      <c r="H24" s="5" t="s">
        <v>455</v>
      </c>
      <c r="I24" s="5" t="s">
        <v>286</v>
      </c>
      <c r="J24" s="5">
        <v>0.030349</v>
      </c>
      <c r="K24" s="10">
        <v>1.42899158240085</v>
      </c>
      <c r="L24" s="4"/>
      <c r="M24" s="12"/>
      <c r="N24" s="9"/>
    </row>
    <row r="25" spans="1:14">
      <c r="A25" s="4">
        <v>629</v>
      </c>
      <c r="B25" s="5" t="s">
        <v>456</v>
      </c>
      <c r="C25" s="5" t="s">
        <v>385</v>
      </c>
      <c r="D25" s="5" t="s">
        <v>386</v>
      </c>
      <c r="E25" s="4" t="s">
        <v>387</v>
      </c>
      <c r="F25" s="5" t="s">
        <v>457</v>
      </c>
      <c r="G25" s="5" t="s">
        <v>389</v>
      </c>
      <c r="H25" s="5" t="s">
        <v>458</v>
      </c>
      <c r="I25" s="5" t="s">
        <v>285</v>
      </c>
      <c r="J25" s="5">
        <v>0.006278</v>
      </c>
      <c r="K25" s="10">
        <v>0.247684786608606</v>
      </c>
      <c r="L25" s="4"/>
      <c r="M25" s="12"/>
      <c r="N25" s="9"/>
    </row>
    <row r="26" spans="1:14">
      <c r="A26" s="4">
        <v>631</v>
      </c>
      <c r="B26" s="5" t="s">
        <v>459</v>
      </c>
      <c r="C26" s="5" t="s">
        <v>385</v>
      </c>
      <c r="D26" s="5" t="s">
        <v>386</v>
      </c>
      <c r="E26" s="4" t="s">
        <v>387</v>
      </c>
      <c r="F26" s="5" t="s">
        <v>460</v>
      </c>
      <c r="G26" s="5" t="s">
        <v>389</v>
      </c>
      <c r="H26" s="5" t="s">
        <v>461</v>
      </c>
      <c r="I26" s="5" t="s">
        <v>284</v>
      </c>
      <c r="J26" s="5">
        <v>0.079162</v>
      </c>
      <c r="K26" s="10">
        <v>5.29744650803426</v>
      </c>
      <c r="L26" s="4"/>
      <c r="M26" s="13"/>
      <c r="N26" s="14">
        <f>SUM(K21:K26)</f>
        <v>12.5784523930795</v>
      </c>
    </row>
    <row r="27" spans="1:14">
      <c r="A27" s="4">
        <v>590</v>
      </c>
      <c r="B27" s="5" t="s">
        <v>462</v>
      </c>
      <c r="C27" s="5" t="s">
        <v>385</v>
      </c>
      <c r="D27" s="5" t="s">
        <v>386</v>
      </c>
      <c r="E27" s="4" t="s">
        <v>387</v>
      </c>
      <c r="F27" s="5" t="s">
        <v>463</v>
      </c>
      <c r="G27" s="5" t="s">
        <v>389</v>
      </c>
      <c r="H27" s="5" t="s">
        <v>464</v>
      </c>
      <c r="I27" s="5" t="s">
        <v>311</v>
      </c>
      <c r="J27" s="5">
        <v>0.013649</v>
      </c>
      <c r="K27" s="10">
        <v>1.05122349661206</v>
      </c>
      <c r="L27" s="4"/>
      <c r="M27" s="11" t="s">
        <v>465</v>
      </c>
      <c r="N27" s="9"/>
    </row>
    <row r="28" spans="1:14">
      <c r="A28" s="4">
        <v>591</v>
      </c>
      <c r="B28" s="5" t="s">
        <v>466</v>
      </c>
      <c r="C28" s="5" t="s">
        <v>385</v>
      </c>
      <c r="D28" s="5" t="s">
        <v>386</v>
      </c>
      <c r="E28" s="4" t="s">
        <v>387</v>
      </c>
      <c r="F28" s="5" t="s">
        <v>467</v>
      </c>
      <c r="G28" s="5" t="s">
        <v>389</v>
      </c>
      <c r="H28" s="5" t="s">
        <v>468</v>
      </c>
      <c r="I28" s="5" t="s">
        <v>469</v>
      </c>
      <c r="J28" s="5">
        <v>0.007699</v>
      </c>
      <c r="K28" s="10">
        <v>2.34512382114164</v>
      </c>
      <c r="L28" s="4"/>
      <c r="M28" s="12"/>
      <c r="N28" s="9"/>
    </row>
    <row r="29" spans="1:14">
      <c r="A29" s="4">
        <v>592</v>
      </c>
      <c r="B29" s="5" t="s">
        <v>470</v>
      </c>
      <c r="C29" s="5" t="s">
        <v>385</v>
      </c>
      <c r="D29" s="5" t="s">
        <v>386</v>
      </c>
      <c r="E29" s="4" t="s">
        <v>387</v>
      </c>
      <c r="F29" s="5" t="s">
        <v>471</v>
      </c>
      <c r="G29" s="5" t="s">
        <v>389</v>
      </c>
      <c r="H29" s="5" t="s">
        <v>472</v>
      </c>
      <c r="I29" s="5" t="s">
        <v>473</v>
      </c>
      <c r="J29" s="5">
        <v>0.007307</v>
      </c>
      <c r="K29" s="10">
        <v>1.4611221596822</v>
      </c>
      <c r="L29" s="4"/>
      <c r="M29" s="12"/>
      <c r="N29" s="9"/>
    </row>
    <row r="30" spans="1:14">
      <c r="A30" s="4">
        <v>598</v>
      </c>
      <c r="B30" s="5" t="s">
        <v>474</v>
      </c>
      <c r="C30" s="5" t="s">
        <v>385</v>
      </c>
      <c r="D30" s="5" t="s">
        <v>386</v>
      </c>
      <c r="E30" s="4" t="s">
        <v>387</v>
      </c>
      <c r="F30" s="5" t="s">
        <v>475</v>
      </c>
      <c r="G30" s="5" t="s">
        <v>389</v>
      </c>
      <c r="H30" s="5" t="s">
        <v>476</v>
      </c>
      <c r="I30" s="5" t="s">
        <v>311</v>
      </c>
      <c r="J30" s="5">
        <v>0.010026</v>
      </c>
      <c r="K30" s="10">
        <v>0.871623775151616</v>
      </c>
      <c r="L30" s="4"/>
      <c r="M30" s="12"/>
      <c r="N30" s="9"/>
    </row>
    <row r="31" spans="1:14">
      <c r="A31" s="4">
        <v>599</v>
      </c>
      <c r="B31" s="5" t="s">
        <v>477</v>
      </c>
      <c r="C31" s="5" t="s">
        <v>385</v>
      </c>
      <c r="D31" s="5" t="s">
        <v>386</v>
      </c>
      <c r="E31" s="4" t="s">
        <v>387</v>
      </c>
      <c r="F31" s="5" t="s">
        <v>478</v>
      </c>
      <c r="G31" s="5" t="s">
        <v>389</v>
      </c>
      <c r="H31" s="5" t="s">
        <v>479</v>
      </c>
      <c r="I31" s="5" t="s">
        <v>306</v>
      </c>
      <c r="J31" s="5">
        <v>0.006004</v>
      </c>
      <c r="K31" s="10">
        <v>0.566984366565537</v>
      </c>
      <c r="L31" s="4"/>
      <c r="M31" s="12"/>
      <c r="N31" s="9"/>
    </row>
    <row r="32" spans="1:14">
      <c r="A32" s="4">
        <v>600</v>
      </c>
      <c r="B32" s="5" t="s">
        <v>480</v>
      </c>
      <c r="C32" s="5" t="s">
        <v>385</v>
      </c>
      <c r="D32" s="5" t="s">
        <v>386</v>
      </c>
      <c r="E32" s="4" t="s">
        <v>387</v>
      </c>
      <c r="F32" s="5" t="s">
        <v>481</v>
      </c>
      <c r="G32" s="5" t="s">
        <v>389</v>
      </c>
      <c r="H32" s="5" t="s">
        <v>482</v>
      </c>
      <c r="I32" s="5" t="s">
        <v>310</v>
      </c>
      <c r="J32" s="5">
        <v>0.007803</v>
      </c>
      <c r="K32" s="10">
        <v>0.653006675742055</v>
      </c>
      <c r="L32" s="4"/>
      <c r="M32" s="12"/>
      <c r="N32" s="9"/>
    </row>
    <row r="33" spans="1:14">
      <c r="A33" s="4">
        <v>601</v>
      </c>
      <c r="B33" s="5" t="s">
        <v>483</v>
      </c>
      <c r="C33" s="5" t="s">
        <v>385</v>
      </c>
      <c r="D33" s="5" t="s">
        <v>386</v>
      </c>
      <c r="E33" s="4" t="s">
        <v>387</v>
      </c>
      <c r="F33" s="5" t="s">
        <v>484</v>
      </c>
      <c r="G33" s="5" t="s">
        <v>389</v>
      </c>
      <c r="H33" s="5" t="s">
        <v>485</v>
      </c>
      <c r="I33" s="5" t="s">
        <v>312</v>
      </c>
      <c r="J33" s="5">
        <v>0.009826</v>
      </c>
      <c r="K33" s="10">
        <v>0.678458808535299</v>
      </c>
      <c r="L33" s="4"/>
      <c r="M33" s="13"/>
      <c r="N33" s="9"/>
    </row>
    <row r="34" spans="1:14">
      <c r="A34" s="6"/>
      <c r="B34" s="6"/>
      <c r="C34" s="6"/>
      <c r="D34" s="6"/>
      <c r="E34" s="6">
        <v>31</v>
      </c>
      <c r="F34" s="6"/>
      <c r="G34" s="6"/>
      <c r="H34" s="6"/>
      <c r="I34" s="6"/>
      <c r="J34" s="6"/>
      <c r="K34" s="6">
        <f>SUM(K3:K33)</f>
        <v>45.1609427390031</v>
      </c>
      <c r="L34" s="6"/>
      <c r="M34" s="6"/>
      <c r="N34" s="16">
        <f>SUM(N26,N17,N7,N5)</f>
        <v>29.2825394323905</v>
      </c>
    </row>
  </sheetData>
  <mergeCells count="8">
    <mergeCell ref="A1:M1"/>
    <mergeCell ref="M3:M5"/>
    <mergeCell ref="M6:M7"/>
    <mergeCell ref="M8:M10"/>
    <mergeCell ref="M11:M17"/>
    <mergeCell ref="M18:M20"/>
    <mergeCell ref="M21:M26"/>
    <mergeCell ref="M27:M3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KONLINE</cp:lastModifiedBy>
  <dcterms:created xsi:type="dcterms:W3CDTF">2023-12-22T09:03:00Z</dcterms:created>
  <dcterms:modified xsi:type="dcterms:W3CDTF">2024-01-26T04:47:59Z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E73F36F576954F2BBE97DD1DB53DFBD0_11</vt:lpwstr>
  </property>
  <property fmtid="{D5CDD505-2E9C-101B-9397-08002B2CF9AE}" pid="3" name="KSOProductBuildVer">
    <vt:lpwstr>2052-12.1.0.16250</vt:lpwstr>
  </property>
</Properties>
</file>