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榕城区" sheetId="1" r:id="rId1"/>
  </sheets>
  <definedNames>
    <definedName name="_xlnm._FilterDatabase" localSheetId="0" hidden="1">榕城区!$A$3:$K$229</definedName>
  </definedNames>
  <calcPr calcId="144525"/>
</workbook>
</file>

<file path=xl/sharedStrings.xml><?xml version="1.0" encoding="utf-8"?>
<sst xmlns="http://schemas.openxmlformats.org/spreadsheetml/2006/main" count="1587" uniqueCount="516">
  <si>
    <t>揭阳市榕城区灵活就业社保补贴公示名单</t>
  </si>
  <si>
    <t>申请单位（盖章）：榕城区人力资源和社会保障局</t>
  </si>
  <si>
    <t>编号</t>
  </si>
  <si>
    <t>姓名</t>
  </si>
  <si>
    <t>性别</t>
  </si>
  <si>
    <t>初次补贴时间</t>
  </si>
  <si>
    <t>申请补贴所属期</t>
  </si>
  <si>
    <t>本次补贴月数</t>
  </si>
  <si>
    <t>每月补贴金额
（元）</t>
  </si>
  <si>
    <t>补贴合计金额（元）</t>
  </si>
  <si>
    <t>补贴年限</t>
  </si>
  <si>
    <t>社保卡或开户银行</t>
  </si>
  <si>
    <t>林佳婷</t>
  </si>
  <si>
    <t>女</t>
  </si>
  <si>
    <t>11-12</t>
  </si>
  <si>
    <t>2</t>
  </si>
  <si>
    <t>建设银行</t>
  </si>
  <si>
    <t>张伟桢</t>
  </si>
  <si>
    <t>7-12</t>
  </si>
  <si>
    <t>6</t>
  </si>
  <si>
    <t>揭阳农商银行</t>
  </si>
  <si>
    <t>郑铭师</t>
  </si>
  <si>
    <t>男</t>
  </si>
  <si>
    <t>中国银行</t>
  </si>
  <si>
    <t>005</t>
  </si>
  <si>
    <t>邢佳琦</t>
  </si>
  <si>
    <t>2023年3月</t>
  </si>
  <si>
    <t>5497</t>
  </si>
  <si>
    <t>林冰</t>
  </si>
  <si>
    <t>2018年9月</t>
  </si>
  <si>
    <t>5836</t>
  </si>
  <si>
    <t>曾昭蓉</t>
  </si>
  <si>
    <t>2019年4月</t>
  </si>
  <si>
    <t>7-10</t>
  </si>
  <si>
    <t>4</t>
  </si>
  <si>
    <t>6152</t>
  </si>
  <si>
    <t>王伟强</t>
  </si>
  <si>
    <t>2019年8月</t>
  </si>
  <si>
    <t>7-7</t>
  </si>
  <si>
    <t>1</t>
  </si>
  <si>
    <t>6171</t>
  </si>
  <si>
    <t>胡树烈</t>
  </si>
  <si>
    <t>2019年9月</t>
  </si>
  <si>
    <t>6257</t>
  </si>
  <si>
    <t>许光辉</t>
  </si>
  <si>
    <t>7-8</t>
  </si>
  <si>
    <t>6384</t>
  </si>
  <si>
    <t>许丽卿</t>
  </si>
  <si>
    <t>2019年10月</t>
  </si>
  <si>
    <t>7-9</t>
  </si>
  <si>
    <t>3</t>
  </si>
  <si>
    <t>6568</t>
  </si>
  <si>
    <t>谢锦廷</t>
  </si>
  <si>
    <t>2020年1月</t>
  </si>
  <si>
    <t>7-11</t>
  </si>
  <si>
    <t>5</t>
  </si>
  <si>
    <t>6587</t>
  </si>
  <si>
    <t>高波</t>
  </si>
  <si>
    <t>2019年11月</t>
  </si>
  <si>
    <t>6597</t>
  </si>
  <si>
    <t>周锡洪</t>
  </si>
  <si>
    <t>2020年3月</t>
  </si>
  <si>
    <t>6608</t>
  </si>
  <si>
    <t>陈卓昭</t>
  </si>
  <si>
    <t>2020年5月</t>
  </si>
  <si>
    <t>6628</t>
  </si>
  <si>
    <t>王炎明</t>
  </si>
  <si>
    <t>2020年2月</t>
  </si>
  <si>
    <t>6664</t>
  </si>
  <si>
    <t>陈章宏</t>
  </si>
  <si>
    <t>2020年6月</t>
  </si>
  <si>
    <t>6668</t>
  </si>
  <si>
    <t>陈少华</t>
  </si>
  <si>
    <t>2019年12月</t>
  </si>
  <si>
    <t>6674</t>
  </si>
  <si>
    <t>王书彪</t>
  </si>
  <si>
    <t>6702</t>
  </si>
  <si>
    <t>陈新兴</t>
  </si>
  <si>
    <t>6720</t>
  </si>
  <si>
    <t>邱燕如</t>
  </si>
  <si>
    <t>6820</t>
  </si>
  <si>
    <t>陈文丹</t>
  </si>
  <si>
    <t>6842</t>
  </si>
  <si>
    <t>陈凯如</t>
  </si>
  <si>
    <t>6854</t>
  </si>
  <si>
    <t>郑立贤</t>
  </si>
  <si>
    <t>2020年7月</t>
  </si>
  <si>
    <t>6922</t>
  </si>
  <si>
    <t>许成华</t>
  </si>
  <si>
    <t>6927</t>
  </si>
  <si>
    <t>李树林</t>
  </si>
  <si>
    <t>2020年10月</t>
  </si>
  <si>
    <t>6929</t>
  </si>
  <si>
    <t>林佩娜</t>
  </si>
  <si>
    <t>6956</t>
  </si>
  <si>
    <t>柳伟建</t>
  </si>
  <si>
    <t>6962</t>
  </si>
  <si>
    <t>吴雪惠</t>
  </si>
  <si>
    <t>6965</t>
  </si>
  <si>
    <t>李少英</t>
  </si>
  <si>
    <t>2020年8月</t>
  </si>
  <si>
    <t>6968</t>
  </si>
  <si>
    <t>岳凌燕</t>
  </si>
  <si>
    <t>6996</t>
  </si>
  <si>
    <t>潘悦辉</t>
  </si>
  <si>
    <t>7049</t>
  </si>
  <si>
    <t>陈惜如</t>
  </si>
  <si>
    <t>7054</t>
  </si>
  <si>
    <t>钟泽雄</t>
  </si>
  <si>
    <t>7063</t>
  </si>
  <si>
    <t>庄妙华</t>
  </si>
  <si>
    <t>7068</t>
  </si>
  <si>
    <t>许奕辉</t>
  </si>
  <si>
    <t>7100</t>
  </si>
  <si>
    <t>李小蔚</t>
  </si>
  <si>
    <t>2020年9月</t>
  </si>
  <si>
    <t>7152</t>
  </si>
  <si>
    <t>万庆民</t>
  </si>
  <si>
    <t>7157</t>
  </si>
  <si>
    <t>杨伟龙</t>
  </si>
  <si>
    <t>2021年5月</t>
  </si>
  <si>
    <t>7166</t>
  </si>
  <si>
    <t>林洁雄</t>
  </si>
  <si>
    <t>2021年3月</t>
  </si>
  <si>
    <t>7167</t>
  </si>
  <si>
    <t>林伟平</t>
  </si>
  <si>
    <t>2021年6月</t>
  </si>
  <si>
    <t>7170</t>
  </si>
  <si>
    <t>程燕容</t>
  </si>
  <si>
    <t>2021年1月</t>
  </si>
  <si>
    <t>7174</t>
  </si>
  <si>
    <t>林旭丽</t>
  </si>
  <si>
    <t>7178</t>
  </si>
  <si>
    <t>陈玉纯</t>
  </si>
  <si>
    <t>7184</t>
  </si>
  <si>
    <t>张来顺</t>
  </si>
  <si>
    <t>2020年11月</t>
  </si>
  <si>
    <t>7189</t>
  </si>
  <si>
    <t>罗建川</t>
  </si>
  <si>
    <t>7191</t>
  </si>
  <si>
    <t>陈丽英</t>
  </si>
  <si>
    <t>7196</t>
  </si>
  <si>
    <t>谢跃娟</t>
  </si>
  <si>
    <t>7204</t>
  </si>
  <si>
    <t>林琼珠</t>
  </si>
  <si>
    <t>7208</t>
  </si>
  <si>
    <t>李可丽</t>
  </si>
  <si>
    <t>7209</t>
  </si>
  <si>
    <t>张光华</t>
  </si>
  <si>
    <t>7228</t>
  </si>
  <si>
    <t>林生荣</t>
  </si>
  <si>
    <t>7251</t>
  </si>
  <si>
    <t>陆晓户</t>
  </si>
  <si>
    <t>7254</t>
  </si>
  <si>
    <t>杨树雄</t>
  </si>
  <si>
    <t>7289</t>
  </si>
  <si>
    <t>余小毫</t>
  </si>
  <si>
    <t>7293</t>
  </si>
  <si>
    <t>陈伟群</t>
  </si>
  <si>
    <t>7296</t>
  </si>
  <si>
    <t>陈建新</t>
  </si>
  <si>
    <t>7301</t>
  </si>
  <si>
    <t>林玉珍</t>
  </si>
  <si>
    <t>7304</t>
  </si>
  <si>
    <t>林桂红</t>
  </si>
  <si>
    <t>7321</t>
  </si>
  <si>
    <t>徐玲</t>
  </si>
  <si>
    <t>7324</t>
  </si>
  <si>
    <t>刘映佳</t>
  </si>
  <si>
    <t>7362</t>
  </si>
  <si>
    <t>李真敏</t>
  </si>
  <si>
    <t>7367</t>
  </si>
  <si>
    <t>肖世荣</t>
  </si>
  <si>
    <t>7389</t>
  </si>
  <si>
    <t>许如惜</t>
  </si>
  <si>
    <t>7400</t>
  </si>
  <si>
    <t>林美丹</t>
  </si>
  <si>
    <t>7402</t>
  </si>
  <si>
    <t>郑立明</t>
  </si>
  <si>
    <t>2020年12月</t>
  </si>
  <si>
    <t>7433</t>
  </si>
  <si>
    <t>林鸿新</t>
  </si>
  <si>
    <t>7443</t>
  </si>
  <si>
    <t>陈建雄</t>
  </si>
  <si>
    <t>7463</t>
  </si>
  <si>
    <t>黄春庆</t>
  </si>
  <si>
    <t>7485</t>
  </si>
  <si>
    <t>谢舜娜</t>
  </si>
  <si>
    <t>7492</t>
  </si>
  <si>
    <t>陈旭珠</t>
  </si>
  <si>
    <t>7498</t>
  </si>
  <si>
    <t>杨燕琴</t>
  </si>
  <si>
    <t>7499</t>
  </si>
  <si>
    <t>林淡祺</t>
  </si>
  <si>
    <t>7526</t>
  </si>
  <si>
    <t>郑文书</t>
  </si>
  <si>
    <t>7547</t>
  </si>
  <si>
    <t>陈沛娟</t>
  </si>
  <si>
    <t>7556</t>
  </si>
  <si>
    <t>黄丽贞</t>
  </si>
  <si>
    <t>7562</t>
  </si>
  <si>
    <t>陈英豪</t>
  </si>
  <si>
    <t>7572</t>
  </si>
  <si>
    <t>黄淑萌</t>
  </si>
  <si>
    <t>7578</t>
  </si>
  <si>
    <t>林兴儿</t>
  </si>
  <si>
    <t>2021年4月</t>
  </si>
  <si>
    <t>7600</t>
  </si>
  <si>
    <t>林晓燕</t>
  </si>
  <si>
    <t>2021年12月</t>
  </si>
  <si>
    <t>7602</t>
  </si>
  <si>
    <t>曾晓红</t>
  </si>
  <si>
    <t>2021年11月</t>
  </si>
  <si>
    <t>7603</t>
  </si>
  <si>
    <t>王杏敏</t>
  </si>
  <si>
    <t>2021年9月</t>
  </si>
  <si>
    <t>7604</t>
  </si>
  <si>
    <t>郑平华</t>
  </si>
  <si>
    <t>7605</t>
  </si>
  <si>
    <t>吴媛</t>
  </si>
  <si>
    <t>7612</t>
  </si>
  <si>
    <t>郑锡明</t>
  </si>
  <si>
    <t>7617</t>
  </si>
  <si>
    <t>林洁纯</t>
  </si>
  <si>
    <t>7620</t>
  </si>
  <si>
    <t>林丽娜</t>
  </si>
  <si>
    <t>7622</t>
  </si>
  <si>
    <t>黄碧华</t>
  </si>
  <si>
    <t>7624</t>
  </si>
  <si>
    <t>林锡钦</t>
  </si>
  <si>
    <t>7627</t>
  </si>
  <si>
    <t>林少丽</t>
  </si>
  <si>
    <t>7632</t>
  </si>
  <si>
    <t>黄晓娜</t>
  </si>
  <si>
    <t>7634</t>
  </si>
  <si>
    <t>罗明秀</t>
  </si>
  <si>
    <t>2021年8月</t>
  </si>
  <si>
    <t>7635</t>
  </si>
  <si>
    <t>黄雁卿</t>
  </si>
  <si>
    <t>7638</t>
  </si>
  <si>
    <t>黄雁芝</t>
  </si>
  <si>
    <t>7639</t>
  </si>
  <si>
    <t>潘洁华</t>
  </si>
  <si>
    <t>7643</t>
  </si>
  <si>
    <t>林锡雄</t>
  </si>
  <si>
    <t>7647</t>
  </si>
  <si>
    <t>郑文银</t>
  </si>
  <si>
    <t>7652</t>
  </si>
  <si>
    <t>林洁</t>
  </si>
  <si>
    <t>7653</t>
  </si>
  <si>
    <t>陈战雄</t>
  </si>
  <si>
    <t>7654</t>
  </si>
  <si>
    <t>郑剑丽</t>
  </si>
  <si>
    <t>7655</t>
  </si>
  <si>
    <t>郑伟丽</t>
  </si>
  <si>
    <t>7656</t>
  </si>
  <si>
    <t>郑剑华</t>
  </si>
  <si>
    <t>7657</t>
  </si>
  <si>
    <t>杨伟雄</t>
  </si>
  <si>
    <t>7663</t>
  </si>
  <si>
    <t>刘惠芳</t>
  </si>
  <si>
    <t>7669</t>
  </si>
  <si>
    <t>林楚斐</t>
  </si>
  <si>
    <t>7670</t>
  </si>
  <si>
    <t>邢淑珍</t>
  </si>
  <si>
    <t>7673</t>
  </si>
  <si>
    <t>黄泽纯</t>
  </si>
  <si>
    <t>7681</t>
  </si>
  <si>
    <t>林晓浜</t>
  </si>
  <si>
    <t>7687</t>
  </si>
  <si>
    <t>郭小舟</t>
  </si>
  <si>
    <t>7688</t>
  </si>
  <si>
    <t>魏伟标</t>
  </si>
  <si>
    <t>7691</t>
  </si>
  <si>
    <t>黄静音</t>
  </si>
  <si>
    <t>2021年10月</t>
  </si>
  <si>
    <t>7692</t>
  </si>
  <si>
    <t>佘旭生</t>
  </si>
  <si>
    <t>7697</t>
  </si>
  <si>
    <t>王锐玲</t>
  </si>
  <si>
    <t>7698</t>
  </si>
  <si>
    <t>卢秋花</t>
  </si>
  <si>
    <t>7699</t>
  </si>
  <si>
    <t>李玉娇</t>
  </si>
  <si>
    <t>7700</t>
  </si>
  <si>
    <t>曹喜英</t>
  </si>
  <si>
    <t>7702</t>
  </si>
  <si>
    <t>许育芬</t>
  </si>
  <si>
    <t>7703</t>
  </si>
  <si>
    <t>许佩芬</t>
  </si>
  <si>
    <t>7704</t>
  </si>
  <si>
    <t>陈文珊</t>
  </si>
  <si>
    <t>7706</t>
  </si>
  <si>
    <t>黄华</t>
  </si>
  <si>
    <t>7707</t>
  </si>
  <si>
    <t>卢树忠</t>
  </si>
  <si>
    <t>2021年7月</t>
  </si>
  <si>
    <t>7708</t>
  </si>
  <si>
    <t>江晓霞</t>
  </si>
  <si>
    <t>7709</t>
  </si>
  <si>
    <t>杨奕强</t>
  </si>
  <si>
    <t>7710</t>
  </si>
  <si>
    <t>邱燕珊</t>
  </si>
  <si>
    <t>7711</t>
  </si>
  <si>
    <t>贝荣辉</t>
  </si>
  <si>
    <t>7712</t>
  </si>
  <si>
    <t>张仕国</t>
  </si>
  <si>
    <t>7716</t>
  </si>
  <si>
    <t>黄玉华</t>
  </si>
  <si>
    <t>7723</t>
  </si>
  <si>
    <t>林凯填</t>
  </si>
  <si>
    <t>7724</t>
  </si>
  <si>
    <t>苏典伟</t>
  </si>
  <si>
    <t>7726</t>
  </si>
  <si>
    <t>李丽刁</t>
  </si>
  <si>
    <t>7728</t>
  </si>
  <si>
    <t>谢昭容</t>
  </si>
  <si>
    <t>7729</t>
  </si>
  <si>
    <t>林少萍</t>
  </si>
  <si>
    <t>7731</t>
  </si>
  <si>
    <t>林晓芬</t>
  </si>
  <si>
    <t>7732</t>
  </si>
  <si>
    <t>林晓娜</t>
  </si>
  <si>
    <t>7737</t>
  </si>
  <si>
    <t>程德光</t>
  </si>
  <si>
    <t>7740</t>
  </si>
  <si>
    <t>邢鸿奕</t>
  </si>
  <si>
    <t>7742</t>
  </si>
  <si>
    <t>林双娜</t>
  </si>
  <si>
    <t>7746</t>
  </si>
  <si>
    <t>王旭贞</t>
  </si>
  <si>
    <t>7748</t>
  </si>
  <si>
    <t>郭子琴</t>
  </si>
  <si>
    <t>7752</t>
  </si>
  <si>
    <t>李水花</t>
  </si>
  <si>
    <t>7753</t>
  </si>
  <si>
    <t>辜海娟</t>
  </si>
  <si>
    <t>7755</t>
  </si>
  <si>
    <t>林晓云</t>
  </si>
  <si>
    <t>7759</t>
  </si>
  <si>
    <t>黄舜娟</t>
  </si>
  <si>
    <t>7765</t>
  </si>
  <si>
    <t>陈丽玉</t>
  </si>
  <si>
    <t>7767</t>
  </si>
  <si>
    <t>高钦池</t>
  </si>
  <si>
    <t>农业银行</t>
  </si>
  <si>
    <t>7768</t>
  </si>
  <si>
    <t>王旭文</t>
  </si>
  <si>
    <t>7769</t>
  </si>
  <si>
    <t>7772</t>
  </si>
  <si>
    <t>黄创芬</t>
  </si>
  <si>
    <t>7773</t>
  </si>
  <si>
    <t>陈丹萍</t>
  </si>
  <si>
    <t>7774</t>
  </si>
  <si>
    <t>袁玩君</t>
  </si>
  <si>
    <t>7778</t>
  </si>
  <si>
    <t>魏晓萍</t>
  </si>
  <si>
    <t>7780</t>
  </si>
  <si>
    <t>林钊胜</t>
  </si>
  <si>
    <t>工商银行</t>
  </si>
  <si>
    <t>7783</t>
  </si>
  <si>
    <t>林冬娜</t>
  </si>
  <si>
    <t>7785</t>
  </si>
  <si>
    <t>章杰丽</t>
  </si>
  <si>
    <t>7786</t>
  </si>
  <si>
    <t>陈小洁</t>
  </si>
  <si>
    <t>7791</t>
  </si>
  <si>
    <t>黄玉燕</t>
  </si>
  <si>
    <t>7795</t>
  </si>
  <si>
    <t>邢晓娜</t>
  </si>
  <si>
    <t>7796</t>
  </si>
  <si>
    <t>蔡玉璇</t>
  </si>
  <si>
    <t>7798</t>
  </si>
  <si>
    <t>李武忠</t>
  </si>
  <si>
    <t>7800</t>
  </si>
  <si>
    <t>江文晓</t>
  </si>
  <si>
    <t>7801</t>
  </si>
  <si>
    <t>林丽佳</t>
  </si>
  <si>
    <t>7812</t>
  </si>
  <si>
    <t>黄两仕</t>
  </si>
  <si>
    <t>7814</t>
  </si>
  <si>
    <t>林少衡</t>
  </si>
  <si>
    <t>7816</t>
  </si>
  <si>
    <t>陈贵芳</t>
  </si>
  <si>
    <t>7817</t>
  </si>
  <si>
    <t>钟黛群</t>
  </si>
  <si>
    <t>7818</t>
  </si>
  <si>
    <t>邱燕端</t>
  </si>
  <si>
    <t>7820</t>
  </si>
  <si>
    <t>魏庆伟</t>
  </si>
  <si>
    <t>7833</t>
  </si>
  <si>
    <t>林德秋</t>
  </si>
  <si>
    <t>7836</t>
  </si>
  <si>
    <t>施燕波</t>
  </si>
  <si>
    <t>7841</t>
  </si>
  <si>
    <t>钟楚云</t>
  </si>
  <si>
    <t>7844</t>
  </si>
  <si>
    <t>林炎南</t>
  </si>
  <si>
    <t>7845</t>
  </si>
  <si>
    <t>黄少芳</t>
  </si>
  <si>
    <t>7848</t>
  </si>
  <si>
    <t>杨旋</t>
  </si>
  <si>
    <t>7857</t>
  </si>
  <si>
    <t>刘玉君</t>
  </si>
  <si>
    <t>7862</t>
  </si>
  <si>
    <t>翁小丽</t>
  </si>
  <si>
    <t>7867</t>
  </si>
  <si>
    <t>朱文喜</t>
  </si>
  <si>
    <t>7873</t>
  </si>
  <si>
    <t>许海珠</t>
  </si>
  <si>
    <t>7874</t>
  </si>
  <si>
    <t>谢加林</t>
  </si>
  <si>
    <t>7875</t>
  </si>
  <si>
    <t>李派丹</t>
  </si>
  <si>
    <t>7880</t>
  </si>
  <si>
    <t>黄沛雄</t>
  </si>
  <si>
    <t>7881</t>
  </si>
  <si>
    <t>陈树城</t>
  </si>
  <si>
    <t>7882</t>
  </si>
  <si>
    <t>黄静梅</t>
  </si>
  <si>
    <t>7883</t>
  </si>
  <si>
    <t>谢小敏</t>
  </si>
  <si>
    <t>7892</t>
  </si>
  <si>
    <t>吴海生</t>
  </si>
  <si>
    <t>7893</t>
  </si>
  <si>
    <t>蔡永秀</t>
  </si>
  <si>
    <t>7895</t>
  </si>
  <si>
    <t>傅锡珠</t>
  </si>
  <si>
    <t>7903</t>
  </si>
  <si>
    <t>郑长亮</t>
  </si>
  <si>
    <t>7907</t>
  </si>
  <si>
    <t>庄曼娜</t>
  </si>
  <si>
    <t>7910</t>
  </si>
  <si>
    <t>杨洁玲</t>
  </si>
  <si>
    <t>7913</t>
  </si>
  <si>
    <t>陈蔼微</t>
  </si>
  <si>
    <t>7914</t>
  </si>
  <si>
    <t>孙旭</t>
  </si>
  <si>
    <t>7916</t>
  </si>
  <si>
    <t>张凤娜</t>
  </si>
  <si>
    <t>7919</t>
  </si>
  <si>
    <t>邢小燕</t>
  </si>
  <si>
    <t>7921</t>
  </si>
  <si>
    <t>王娟如</t>
  </si>
  <si>
    <t>7928</t>
  </si>
  <si>
    <t>郑展如</t>
  </si>
  <si>
    <t>7930</t>
  </si>
  <si>
    <t>陈玉梅</t>
  </si>
  <si>
    <t>7932</t>
  </si>
  <si>
    <t>郭洁锐</t>
  </si>
  <si>
    <t>7934</t>
  </si>
  <si>
    <t>徐叙喜</t>
  </si>
  <si>
    <t>7942</t>
  </si>
  <si>
    <t>林楚新</t>
  </si>
  <si>
    <t>7943</t>
  </si>
  <si>
    <t>刘新辉</t>
  </si>
  <si>
    <t>7947</t>
  </si>
  <si>
    <t>郭育辉</t>
  </si>
  <si>
    <t>7948</t>
  </si>
  <si>
    <t>刘映亮</t>
  </si>
  <si>
    <t>7950</t>
  </si>
  <si>
    <t>郑惠瑜</t>
  </si>
  <si>
    <t>7952</t>
  </si>
  <si>
    <t>黄文欢</t>
  </si>
  <si>
    <t>7953</t>
  </si>
  <si>
    <t>陈文远</t>
  </si>
  <si>
    <t>7954</t>
  </si>
  <si>
    <t>李东东</t>
  </si>
  <si>
    <t>7956</t>
  </si>
  <si>
    <t>李喜如</t>
  </si>
  <si>
    <t>7957</t>
  </si>
  <si>
    <t>李顺莲</t>
  </si>
  <si>
    <t>7958</t>
  </si>
  <si>
    <t>郭楚香</t>
  </si>
  <si>
    <t>7959</t>
  </si>
  <si>
    <t>邱楚萍</t>
  </si>
  <si>
    <t>7961</t>
  </si>
  <si>
    <t>曾海旋</t>
  </si>
  <si>
    <t>7962</t>
  </si>
  <si>
    <t>陈庆贤</t>
  </si>
  <si>
    <t>7963</t>
  </si>
  <si>
    <t>卢丽萍</t>
  </si>
  <si>
    <t>7966</t>
  </si>
  <si>
    <t>郑庆华</t>
  </si>
  <si>
    <t>7967</t>
  </si>
  <si>
    <t>陈冰云</t>
  </si>
  <si>
    <t>7973</t>
  </si>
  <si>
    <t>陈典加</t>
  </si>
  <si>
    <t>7974</t>
  </si>
  <si>
    <t>陈丽璇</t>
  </si>
  <si>
    <t>7978</t>
  </si>
  <si>
    <t>周少平</t>
  </si>
  <si>
    <t>7979</t>
  </si>
  <si>
    <t>林烈豪</t>
  </si>
  <si>
    <t>7981</t>
  </si>
  <si>
    <t>蔡燕凤</t>
  </si>
  <si>
    <t>7982</t>
  </si>
  <si>
    <t>陈烈辉</t>
  </si>
  <si>
    <t>7992</t>
  </si>
  <si>
    <t>黄少波</t>
  </si>
  <si>
    <t>7993</t>
  </si>
  <si>
    <t>郑楚芝</t>
  </si>
  <si>
    <t>7995</t>
  </si>
  <si>
    <t>吴拱飚</t>
  </si>
  <si>
    <t>9271</t>
  </si>
  <si>
    <t>黄妙容</t>
  </si>
  <si>
    <t>2022年2月</t>
  </si>
  <si>
    <t>1-6</t>
  </si>
  <si>
    <t>9367</t>
  </si>
  <si>
    <t>宋佩吟</t>
  </si>
  <si>
    <t>2022年1月</t>
  </si>
  <si>
    <t>孙超芬</t>
  </si>
  <si>
    <t>2022.07</t>
  </si>
  <si>
    <t>1-4</t>
  </si>
  <si>
    <t>202404</t>
  </si>
  <si>
    <t>中国建设银行</t>
  </si>
</sst>
</file>

<file path=xl/styles.xml><?xml version="1.0" encoding="utf-8"?>
<styleSheet xmlns="http://schemas.openxmlformats.org/spreadsheetml/2006/main">
  <numFmts count="10">
    <numFmt numFmtId="176" formatCode="\¥#,##0.0;\¥\-#,##0.0"/>
    <numFmt numFmtId="177" formatCode="0.0_);[Red]\(0.0\)"/>
    <numFmt numFmtId="178" formatCode="0.00_);[Red]\(0.00\)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9" formatCode="0.00_ "/>
    <numFmt numFmtId="180" formatCode="000"/>
    <numFmt numFmtId="181" formatCode="0.0_ "/>
  </numFmts>
  <fonts count="32">
    <font>
      <sz val="12"/>
      <name val="宋体"/>
      <charset val="134"/>
    </font>
    <font>
      <sz val="12"/>
      <name val="宋体"/>
      <charset val="134"/>
      <scheme val="minor"/>
    </font>
    <font>
      <sz val="16"/>
      <name val="宋体"/>
      <charset val="134"/>
      <scheme val="minor"/>
    </font>
    <font>
      <b/>
      <sz val="12"/>
      <name val="宋体"/>
      <charset val="134"/>
      <scheme val="minor"/>
    </font>
    <font>
      <b/>
      <sz val="24"/>
      <name val="宋体"/>
      <charset val="134"/>
      <scheme val="minor"/>
    </font>
    <font>
      <b/>
      <sz val="16"/>
      <name val="宋体"/>
      <charset val="134"/>
      <scheme val="minor"/>
    </font>
    <font>
      <sz val="16"/>
      <name val="宋体"/>
      <charset val="134"/>
    </font>
    <font>
      <b/>
      <sz val="12"/>
      <name val="宋体"/>
      <charset val="134"/>
      <scheme val="major"/>
    </font>
    <font>
      <b/>
      <sz val="12"/>
      <name val="宋体"/>
      <charset val="134"/>
    </font>
    <font>
      <b/>
      <sz val="11"/>
      <name val="宋体"/>
      <charset val="134"/>
    </font>
    <font>
      <sz val="14"/>
      <name val="宋体"/>
      <charset val="134"/>
      <scheme val="minor"/>
    </font>
    <font>
      <sz val="12"/>
      <name val="宋体"/>
      <charset val="134"/>
      <scheme val="maj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/>
    <xf numFmtId="42" fontId="14" fillId="0" borderId="0" applyFont="0" applyFill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23" fillId="18" borderId="5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30" borderId="11" applyNumberFormat="0" applyFont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25" fillId="8" borderId="7" applyNumberFormat="0" applyAlignment="0" applyProtection="0">
      <alignment vertical="center"/>
    </xf>
    <xf numFmtId="0" fontId="16" fillId="8" borderId="5" applyNumberFormat="0" applyAlignment="0" applyProtection="0">
      <alignment vertical="center"/>
    </xf>
    <xf numFmtId="0" fontId="27" fillId="25" borderId="9" applyNumberForma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0" fillId="0" borderId="0"/>
    <xf numFmtId="0" fontId="12" fillId="2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4" fillId="0" borderId="0">
      <alignment vertical="center"/>
    </xf>
    <xf numFmtId="0" fontId="0" fillId="0" borderId="0">
      <alignment vertical="center"/>
    </xf>
  </cellStyleXfs>
  <cellXfs count="4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0" fillId="0" borderId="0" xfId="0" applyFont="1" applyFill="1"/>
    <xf numFmtId="0" fontId="0" fillId="0" borderId="0" xfId="0" applyFont="1" applyAlignment="1">
      <alignment horizontal="right"/>
    </xf>
    <xf numFmtId="0" fontId="0" fillId="0" borderId="0" xfId="0" applyFont="1"/>
    <xf numFmtId="0" fontId="0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179" fontId="0" fillId="0" borderId="0" xfId="0" applyNumberFormat="1" applyFont="1" applyAlignment="1">
      <alignment horizontal="center" vertical="center"/>
    </xf>
    <xf numFmtId="0" fontId="1" fillId="0" borderId="0" xfId="0" applyFont="1" applyFill="1" applyAlignment="1">
      <alignment horizontal="right" vertical="center"/>
    </xf>
    <xf numFmtId="49" fontId="4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right" vertical="center"/>
    </xf>
    <xf numFmtId="49" fontId="5" fillId="0" borderId="1" xfId="0" applyNumberFormat="1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right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180" fontId="8" fillId="0" borderId="2" xfId="0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57" fontId="0" fillId="0" borderId="2" xfId="0" applyNumberFormat="1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181" fontId="1" fillId="0" borderId="2" xfId="0" applyNumberFormat="1" applyFont="1" applyFill="1" applyBorder="1" applyAlignment="1">
      <alignment horizontal="center" vertical="center"/>
    </xf>
    <xf numFmtId="49" fontId="0" fillId="0" borderId="2" xfId="0" applyNumberFormat="1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179" fontId="6" fillId="0" borderId="1" xfId="0" applyNumberFormat="1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center" vertical="center"/>
    </xf>
    <xf numFmtId="179" fontId="3" fillId="0" borderId="2" xfId="0" applyNumberFormat="1" applyFont="1" applyFill="1" applyBorder="1" applyAlignment="1">
      <alignment horizontal="center" vertical="center" wrapText="1"/>
    </xf>
    <xf numFmtId="178" fontId="3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 applyProtection="1">
      <alignment horizontal="center" vertical="center" wrapText="1"/>
    </xf>
    <xf numFmtId="177" fontId="1" fillId="0" borderId="2" xfId="0" applyNumberFormat="1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178" fontId="3" fillId="0" borderId="4" xfId="0" applyNumberFormat="1" applyFont="1" applyFill="1" applyBorder="1" applyAlignment="1">
      <alignment horizontal="center" vertical="center" wrapText="1"/>
    </xf>
    <xf numFmtId="177" fontId="1" fillId="0" borderId="2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181" fontId="10" fillId="0" borderId="2" xfId="0" applyNumberFormat="1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>
      <alignment horizontal="center" vertical="center" wrapText="1"/>
    </xf>
    <xf numFmtId="0" fontId="0" fillId="0" borderId="2" xfId="0" applyNumberFormat="1" applyFont="1" applyFill="1" applyBorder="1" applyAlignment="1">
      <alignment horizontal="center" vertical="center" wrapText="1"/>
    </xf>
    <xf numFmtId="49" fontId="11" fillId="0" borderId="2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3" xfId="50"/>
    <cellStyle name="常规_明细表、花名册、汇总表（15年下半年办理）" xfId="51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3" tint="0.399945066682943"/>
    <pageSetUpPr fitToPage="1"/>
  </sheetPr>
  <dimension ref="A1:K229"/>
  <sheetViews>
    <sheetView tabSelected="1" zoomScale="85" zoomScaleNormal="85" workbookViewId="0">
      <pane ySplit="3" topLeftCell="A212" activePane="bottomLeft" state="frozen"/>
      <selection/>
      <selection pane="bottomLeft" activeCell="M249" sqref="M249"/>
    </sheetView>
  </sheetViews>
  <sheetFormatPr defaultColWidth="9" defaultRowHeight="14.25"/>
  <cols>
    <col min="1" max="1" width="6" style="5" customWidth="1"/>
    <col min="2" max="2" width="8" style="6" customWidth="1"/>
    <col min="3" max="3" width="8.125" style="6" customWidth="1"/>
    <col min="4" max="4" width="7.125" style="6" customWidth="1"/>
    <col min="5" max="5" width="11.875" style="6" customWidth="1"/>
    <col min="6" max="6" width="9" style="6"/>
    <col min="7" max="7" width="9" style="7"/>
    <col min="8" max="8" width="9.125" style="8"/>
    <col min="9" max="9" width="11.625" style="9" customWidth="1"/>
    <col min="10" max="10" width="11.375" style="6" customWidth="1"/>
    <col min="11" max="11" width="24.7" style="6" customWidth="1"/>
    <col min="12" max="16384" width="9" style="6"/>
  </cols>
  <sheetData>
    <row r="1" s="1" customFormat="1" ht="38.1" customHeight="1" spans="1:11">
      <c r="A1" s="10"/>
      <c r="B1" s="11" t="s">
        <v>0</v>
      </c>
      <c r="C1" s="11"/>
      <c r="D1" s="11"/>
      <c r="E1" s="11"/>
      <c r="F1" s="11"/>
      <c r="G1" s="11"/>
      <c r="H1" s="11"/>
      <c r="I1" s="11"/>
      <c r="J1" s="11"/>
      <c r="K1" s="11"/>
    </row>
    <row r="2" s="2" customFormat="1" ht="24" customHeight="1" spans="1:11">
      <c r="A2" s="12"/>
      <c r="B2" s="13" t="s">
        <v>1</v>
      </c>
      <c r="C2" s="14"/>
      <c r="D2" s="14"/>
      <c r="E2" s="14"/>
      <c r="F2" s="14"/>
      <c r="G2" s="14"/>
      <c r="H2" s="14"/>
      <c r="I2" s="31"/>
      <c r="J2" s="14"/>
      <c r="K2" s="32"/>
    </row>
    <row r="3" s="3" customFormat="1" ht="42" customHeight="1" spans="1:11">
      <c r="A3" s="15"/>
      <c r="B3" s="16" t="s">
        <v>2</v>
      </c>
      <c r="C3" s="17" t="s">
        <v>3</v>
      </c>
      <c r="D3" s="16" t="s">
        <v>4</v>
      </c>
      <c r="E3" s="18" t="s">
        <v>5</v>
      </c>
      <c r="F3" s="19" t="s">
        <v>6</v>
      </c>
      <c r="G3" s="18" t="s">
        <v>7</v>
      </c>
      <c r="H3" s="20" t="s">
        <v>8</v>
      </c>
      <c r="I3" s="33" t="s">
        <v>9</v>
      </c>
      <c r="J3" s="34" t="s">
        <v>10</v>
      </c>
      <c r="K3" s="35" t="s">
        <v>11</v>
      </c>
    </row>
    <row r="4" s="4" customFormat="1" ht="22" customHeight="1" spans="1:11">
      <c r="A4" s="10">
        <v>1</v>
      </c>
      <c r="B4" s="21">
        <v>2</v>
      </c>
      <c r="C4" s="22" t="s">
        <v>12</v>
      </c>
      <c r="D4" s="23" t="s">
        <v>13</v>
      </c>
      <c r="E4" s="24">
        <v>44562</v>
      </c>
      <c r="F4" s="25" t="s">
        <v>14</v>
      </c>
      <c r="G4" s="26" t="s">
        <v>15</v>
      </c>
      <c r="H4" s="27">
        <v>449.2</v>
      </c>
      <c r="I4" s="36">
        <f t="shared" ref="I4:I7" si="0">G4*H4</f>
        <v>898.4</v>
      </c>
      <c r="J4" s="37">
        <v>2025.4</v>
      </c>
      <c r="K4" s="22" t="s">
        <v>16</v>
      </c>
    </row>
    <row r="5" s="4" customFormat="1" ht="22" customHeight="1" spans="1:11">
      <c r="A5" s="10">
        <v>2</v>
      </c>
      <c r="B5" s="21">
        <v>3</v>
      </c>
      <c r="C5" s="22" t="s">
        <v>17</v>
      </c>
      <c r="D5" s="23" t="s">
        <v>13</v>
      </c>
      <c r="E5" s="24">
        <v>44622</v>
      </c>
      <c r="F5" s="25" t="s">
        <v>18</v>
      </c>
      <c r="G5" s="26" t="s">
        <v>19</v>
      </c>
      <c r="H5" s="27">
        <v>419</v>
      </c>
      <c r="I5" s="36">
        <f>419*5+449.2</f>
        <v>2544.2</v>
      </c>
      <c r="J5" s="37">
        <v>2025.02</v>
      </c>
      <c r="K5" s="22" t="s">
        <v>20</v>
      </c>
    </row>
    <row r="6" s="4" customFormat="1" ht="22" customHeight="1" spans="1:11">
      <c r="A6" s="10">
        <v>3</v>
      </c>
      <c r="B6" s="21">
        <v>4</v>
      </c>
      <c r="C6" s="22" t="s">
        <v>21</v>
      </c>
      <c r="D6" s="23" t="s">
        <v>22</v>
      </c>
      <c r="E6" s="24">
        <v>44684</v>
      </c>
      <c r="F6" s="25" t="s">
        <v>18</v>
      </c>
      <c r="G6" s="26" t="s">
        <v>19</v>
      </c>
      <c r="H6" s="27">
        <v>449.2</v>
      </c>
      <c r="I6" s="36">
        <f t="shared" si="0"/>
        <v>2695.2</v>
      </c>
      <c r="J6" s="37">
        <v>2025.04</v>
      </c>
      <c r="K6" s="22" t="s">
        <v>23</v>
      </c>
    </row>
    <row r="7" s="4" customFormat="1" ht="22" customHeight="1" spans="1:11">
      <c r="A7" s="10">
        <v>4</v>
      </c>
      <c r="B7" s="16" t="s">
        <v>24</v>
      </c>
      <c r="C7" s="22" t="s">
        <v>25</v>
      </c>
      <c r="D7" s="26" t="s">
        <v>13</v>
      </c>
      <c r="E7" s="26" t="s">
        <v>26</v>
      </c>
      <c r="F7" s="25" t="s">
        <v>18</v>
      </c>
      <c r="G7" s="26" t="s">
        <v>19</v>
      </c>
      <c r="H7" s="27">
        <v>449.2</v>
      </c>
      <c r="I7" s="36">
        <f t="shared" si="0"/>
        <v>2695.2</v>
      </c>
      <c r="J7" s="38">
        <v>2026.02</v>
      </c>
      <c r="K7" s="22" t="s">
        <v>23</v>
      </c>
    </row>
    <row r="8" s="4" customFormat="1" ht="22" customHeight="1" spans="1:11">
      <c r="A8" s="10">
        <v>5</v>
      </c>
      <c r="B8" s="16" t="s">
        <v>27</v>
      </c>
      <c r="C8" s="22" t="s">
        <v>28</v>
      </c>
      <c r="D8" s="26" t="s">
        <v>13</v>
      </c>
      <c r="E8" s="26" t="s">
        <v>29</v>
      </c>
      <c r="F8" s="25" t="s">
        <v>18</v>
      </c>
      <c r="G8" s="26" t="s">
        <v>19</v>
      </c>
      <c r="H8" s="27">
        <v>419</v>
      </c>
      <c r="I8" s="39">
        <v>2544.2</v>
      </c>
      <c r="J8" s="40">
        <v>2025.07</v>
      </c>
      <c r="K8" s="41" t="s">
        <v>16</v>
      </c>
    </row>
    <row r="9" s="4" customFormat="1" ht="22" customHeight="1" spans="1:11">
      <c r="A9" s="10">
        <v>6</v>
      </c>
      <c r="B9" s="16" t="s">
        <v>30</v>
      </c>
      <c r="C9" s="22" t="s">
        <v>31</v>
      </c>
      <c r="D9" s="26" t="s">
        <v>13</v>
      </c>
      <c r="E9" s="26" t="s">
        <v>32</v>
      </c>
      <c r="F9" s="25" t="s">
        <v>33</v>
      </c>
      <c r="G9" s="26" t="s">
        <v>34</v>
      </c>
      <c r="H9" s="27">
        <v>419</v>
      </c>
      <c r="I9" s="36">
        <f t="shared" ref="I9:I15" si="1">G9*H9</f>
        <v>1676</v>
      </c>
      <c r="J9" s="38">
        <v>2024.1</v>
      </c>
      <c r="K9" s="22" t="s">
        <v>16</v>
      </c>
    </row>
    <row r="10" s="4" customFormat="1" ht="22" customHeight="1" spans="1:11">
      <c r="A10" s="10">
        <v>7</v>
      </c>
      <c r="B10" s="16" t="s">
        <v>35</v>
      </c>
      <c r="C10" s="22" t="s">
        <v>36</v>
      </c>
      <c r="D10" s="26" t="s">
        <v>22</v>
      </c>
      <c r="E10" s="28" t="s">
        <v>37</v>
      </c>
      <c r="F10" s="25" t="s">
        <v>38</v>
      </c>
      <c r="G10" s="26" t="s">
        <v>39</v>
      </c>
      <c r="H10" s="27">
        <v>419</v>
      </c>
      <c r="I10" s="36">
        <f t="shared" si="1"/>
        <v>419</v>
      </c>
      <c r="J10" s="38">
        <v>2024.07</v>
      </c>
      <c r="K10" s="22" t="s">
        <v>16</v>
      </c>
    </row>
    <row r="11" s="4" customFormat="1" ht="22" customHeight="1" spans="1:11">
      <c r="A11" s="10">
        <v>8</v>
      </c>
      <c r="B11" s="16" t="s">
        <v>40</v>
      </c>
      <c r="C11" s="22" t="s">
        <v>41</v>
      </c>
      <c r="D11" s="26" t="s">
        <v>22</v>
      </c>
      <c r="E11" s="28" t="s">
        <v>42</v>
      </c>
      <c r="F11" s="25" t="s">
        <v>38</v>
      </c>
      <c r="G11" s="26" t="s">
        <v>39</v>
      </c>
      <c r="H11" s="27">
        <v>419</v>
      </c>
      <c r="I11" s="36">
        <f t="shared" si="1"/>
        <v>419</v>
      </c>
      <c r="J11" s="38">
        <v>2024.08</v>
      </c>
      <c r="K11" s="22" t="s">
        <v>16</v>
      </c>
    </row>
    <row r="12" s="4" customFormat="1" ht="22" customHeight="1" spans="1:11">
      <c r="A12" s="10">
        <v>9</v>
      </c>
      <c r="B12" s="16" t="s">
        <v>43</v>
      </c>
      <c r="C12" s="22" t="s">
        <v>44</v>
      </c>
      <c r="D12" s="26" t="s">
        <v>22</v>
      </c>
      <c r="E12" s="28" t="s">
        <v>42</v>
      </c>
      <c r="F12" s="25" t="s">
        <v>45</v>
      </c>
      <c r="G12" s="26" t="s">
        <v>15</v>
      </c>
      <c r="H12" s="27">
        <v>419</v>
      </c>
      <c r="I12" s="36">
        <f t="shared" si="1"/>
        <v>838</v>
      </c>
      <c r="J12" s="38">
        <v>2024.08</v>
      </c>
      <c r="K12" s="22" t="s">
        <v>16</v>
      </c>
    </row>
    <row r="13" s="4" customFormat="1" ht="22" customHeight="1" spans="1:11">
      <c r="A13" s="10">
        <v>10</v>
      </c>
      <c r="B13" s="29" t="s">
        <v>46</v>
      </c>
      <c r="C13" s="22" t="s">
        <v>47</v>
      </c>
      <c r="D13" s="26" t="s">
        <v>13</v>
      </c>
      <c r="E13" s="28" t="s">
        <v>48</v>
      </c>
      <c r="F13" s="25" t="s">
        <v>49</v>
      </c>
      <c r="G13" s="26" t="s">
        <v>50</v>
      </c>
      <c r="H13" s="27">
        <v>449.2</v>
      </c>
      <c r="I13" s="36">
        <f t="shared" si="1"/>
        <v>1347.6</v>
      </c>
      <c r="J13" s="38">
        <v>2024.09</v>
      </c>
      <c r="K13" s="22" t="s">
        <v>16</v>
      </c>
    </row>
    <row r="14" s="4" customFormat="1" ht="22" customHeight="1" spans="1:11">
      <c r="A14" s="10">
        <v>11</v>
      </c>
      <c r="B14" s="29" t="s">
        <v>51</v>
      </c>
      <c r="C14" s="22" t="s">
        <v>52</v>
      </c>
      <c r="D14" s="26" t="s">
        <v>22</v>
      </c>
      <c r="E14" s="26" t="s">
        <v>53</v>
      </c>
      <c r="F14" s="25" t="s">
        <v>54</v>
      </c>
      <c r="G14" s="26" t="s">
        <v>55</v>
      </c>
      <c r="H14" s="27">
        <v>419</v>
      </c>
      <c r="I14" s="36">
        <f t="shared" si="1"/>
        <v>2095</v>
      </c>
      <c r="J14" s="38">
        <v>2024.11</v>
      </c>
      <c r="K14" s="22" t="s">
        <v>16</v>
      </c>
    </row>
    <row r="15" s="4" customFormat="1" ht="22" customHeight="1" spans="1:11">
      <c r="A15" s="10">
        <v>12</v>
      </c>
      <c r="B15" s="29" t="s">
        <v>56</v>
      </c>
      <c r="C15" s="22" t="s">
        <v>57</v>
      </c>
      <c r="D15" s="26" t="s">
        <v>22</v>
      </c>
      <c r="E15" s="26" t="s">
        <v>58</v>
      </c>
      <c r="F15" s="25" t="s">
        <v>33</v>
      </c>
      <c r="G15" s="26" t="s">
        <v>34</v>
      </c>
      <c r="H15" s="27">
        <v>419</v>
      </c>
      <c r="I15" s="36">
        <f t="shared" si="1"/>
        <v>1676</v>
      </c>
      <c r="J15" s="38">
        <v>2024.1</v>
      </c>
      <c r="K15" s="22" t="s">
        <v>16</v>
      </c>
    </row>
    <row r="16" s="4" customFormat="1" ht="22" customHeight="1" spans="1:11">
      <c r="A16" s="10">
        <v>13</v>
      </c>
      <c r="B16" s="29" t="s">
        <v>59</v>
      </c>
      <c r="C16" s="22" t="s">
        <v>60</v>
      </c>
      <c r="D16" s="26" t="s">
        <v>22</v>
      </c>
      <c r="E16" s="26" t="s">
        <v>61</v>
      </c>
      <c r="F16" s="25" t="s">
        <v>18</v>
      </c>
      <c r="G16" s="26" t="s">
        <v>19</v>
      </c>
      <c r="H16" s="27">
        <v>419</v>
      </c>
      <c r="I16" s="36">
        <f>419*5+449.2</f>
        <v>2544.2</v>
      </c>
      <c r="J16" s="38">
        <v>2025.02</v>
      </c>
      <c r="K16" s="22" t="s">
        <v>16</v>
      </c>
    </row>
    <row r="17" s="4" customFormat="1" ht="22" customHeight="1" spans="1:11">
      <c r="A17" s="10">
        <v>14</v>
      </c>
      <c r="B17" s="16" t="s">
        <v>62</v>
      </c>
      <c r="C17" s="22" t="s">
        <v>63</v>
      </c>
      <c r="D17" s="26" t="s">
        <v>22</v>
      </c>
      <c r="E17" s="26" t="s">
        <v>64</v>
      </c>
      <c r="F17" s="25" t="s">
        <v>45</v>
      </c>
      <c r="G17" s="26" t="s">
        <v>15</v>
      </c>
      <c r="H17" s="27">
        <v>419</v>
      </c>
      <c r="I17" s="36">
        <f t="shared" ref="I17:I20" si="2">G17*H17</f>
        <v>838</v>
      </c>
      <c r="J17" s="38">
        <v>2024.08</v>
      </c>
      <c r="K17" s="22" t="s">
        <v>16</v>
      </c>
    </row>
    <row r="18" s="4" customFormat="1" ht="22" customHeight="1" spans="1:11">
      <c r="A18" s="10">
        <v>15</v>
      </c>
      <c r="B18" s="16" t="s">
        <v>65</v>
      </c>
      <c r="C18" s="22" t="s">
        <v>66</v>
      </c>
      <c r="D18" s="26" t="s">
        <v>22</v>
      </c>
      <c r="E18" s="26" t="s">
        <v>67</v>
      </c>
      <c r="F18" s="25" t="s">
        <v>54</v>
      </c>
      <c r="G18" s="26" t="s">
        <v>15</v>
      </c>
      <c r="H18" s="27">
        <v>419</v>
      </c>
      <c r="I18" s="36">
        <f t="shared" si="2"/>
        <v>838</v>
      </c>
      <c r="J18" s="38">
        <v>2024.11</v>
      </c>
      <c r="K18" s="22" t="s">
        <v>16</v>
      </c>
    </row>
    <row r="19" s="4" customFormat="1" ht="22" customHeight="1" spans="1:11">
      <c r="A19" s="10">
        <v>16</v>
      </c>
      <c r="B19" s="29" t="s">
        <v>68</v>
      </c>
      <c r="C19" s="22" t="s">
        <v>69</v>
      </c>
      <c r="D19" s="26" t="s">
        <v>22</v>
      </c>
      <c r="E19" s="26" t="s">
        <v>70</v>
      </c>
      <c r="F19" s="25" t="s">
        <v>18</v>
      </c>
      <c r="G19" s="26" t="s">
        <v>19</v>
      </c>
      <c r="H19" s="27">
        <v>419</v>
      </c>
      <c r="I19" s="36">
        <f t="shared" si="2"/>
        <v>2514</v>
      </c>
      <c r="J19" s="38">
        <v>2024.12</v>
      </c>
      <c r="K19" s="22" t="s">
        <v>16</v>
      </c>
    </row>
    <row r="20" s="4" customFormat="1" ht="22" customHeight="1" spans="1:11">
      <c r="A20" s="10">
        <v>17</v>
      </c>
      <c r="B20" s="29" t="s">
        <v>71</v>
      </c>
      <c r="C20" s="22" t="s">
        <v>72</v>
      </c>
      <c r="D20" s="26" t="s">
        <v>22</v>
      </c>
      <c r="E20" s="26" t="s">
        <v>73</v>
      </c>
      <c r="F20" s="25" t="s">
        <v>45</v>
      </c>
      <c r="G20" s="26" t="s">
        <v>15</v>
      </c>
      <c r="H20" s="27">
        <v>419</v>
      </c>
      <c r="I20" s="36">
        <f t="shared" si="2"/>
        <v>838</v>
      </c>
      <c r="J20" s="38">
        <v>2024.08</v>
      </c>
      <c r="K20" s="22" t="s">
        <v>16</v>
      </c>
    </row>
    <row r="21" s="4" customFormat="1" ht="22" customHeight="1" spans="1:11">
      <c r="A21" s="10">
        <v>18</v>
      </c>
      <c r="B21" s="16" t="s">
        <v>74</v>
      </c>
      <c r="C21" s="22" t="s">
        <v>75</v>
      </c>
      <c r="D21" s="26" t="s">
        <v>22</v>
      </c>
      <c r="E21" s="26" t="s">
        <v>61</v>
      </c>
      <c r="F21" s="25" t="s">
        <v>18</v>
      </c>
      <c r="G21" s="26" t="s">
        <v>19</v>
      </c>
      <c r="H21" s="27">
        <v>419</v>
      </c>
      <c r="I21" s="36">
        <v>2544.2</v>
      </c>
      <c r="J21" s="38">
        <v>2024.12</v>
      </c>
      <c r="K21" s="22" t="s">
        <v>16</v>
      </c>
    </row>
    <row r="22" s="4" customFormat="1" ht="22" customHeight="1" spans="1:11">
      <c r="A22" s="10">
        <v>19</v>
      </c>
      <c r="B22" s="29" t="s">
        <v>76</v>
      </c>
      <c r="C22" s="22" t="s">
        <v>77</v>
      </c>
      <c r="D22" s="26" t="s">
        <v>22</v>
      </c>
      <c r="E22" s="26" t="s">
        <v>67</v>
      </c>
      <c r="F22" s="25" t="s">
        <v>54</v>
      </c>
      <c r="G22" s="26" t="s">
        <v>55</v>
      </c>
      <c r="H22" s="27">
        <v>419</v>
      </c>
      <c r="I22" s="36">
        <f t="shared" ref="I22:I27" si="3">G22*H22</f>
        <v>2095</v>
      </c>
      <c r="J22" s="38">
        <v>2024.11</v>
      </c>
      <c r="K22" s="22" t="s">
        <v>16</v>
      </c>
    </row>
    <row r="23" s="4" customFormat="1" ht="22" customHeight="1" spans="1:11">
      <c r="A23" s="10">
        <v>20</v>
      </c>
      <c r="B23" s="16" t="s">
        <v>78</v>
      </c>
      <c r="C23" s="22" t="s">
        <v>79</v>
      </c>
      <c r="D23" s="26" t="s">
        <v>13</v>
      </c>
      <c r="E23" s="26" t="s">
        <v>64</v>
      </c>
      <c r="F23" s="25" t="s">
        <v>54</v>
      </c>
      <c r="G23" s="26" t="s">
        <v>55</v>
      </c>
      <c r="H23" s="27">
        <v>419</v>
      </c>
      <c r="I23" s="36">
        <f t="shared" si="3"/>
        <v>2095</v>
      </c>
      <c r="J23" s="38">
        <v>2024.11</v>
      </c>
      <c r="K23" s="22" t="s">
        <v>16</v>
      </c>
    </row>
    <row r="24" s="4" customFormat="1" ht="22" customHeight="1" spans="1:11">
      <c r="A24" s="10">
        <v>21</v>
      </c>
      <c r="B24" s="29" t="s">
        <v>80</v>
      </c>
      <c r="C24" s="22" t="s">
        <v>81</v>
      </c>
      <c r="D24" s="26" t="s">
        <v>13</v>
      </c>
      <c r="E24" s="26" t="s">
        <v>70</v>
      </c>
      <c r="F24" s="25" t="s">
        <v>54</v>
      </c>
      <c r="G24" s="26" t="s">
        <v>55</v>
      </c>
      <c r="H24" s="27">
        <v>449.2</v>
      </c>
      <c r="I24" s="36">
        <f t="shared" si="3"/>
        <v>2246</v>
      </c>
      <c r="J24" s="38">
        <v>2024.11</v>
      </c>
      <c r="K24" s="22" t="s">
        <v>16</v>
      </c>
    </row>
    <row r="25" s="4" customFormat="1" ht="22" customHeight="1" spans="1:11">
      <c r="A25" s="10">
        <v>22</v>
      </c>
      <c r="B25" s="29" t="s">
        <v>82</v>
      </c>
      <c r="C25" s="22" t="s">
        <v>83</v>
      </c>
      <c r="D25" s="26" t="s">
        <v>13</v>
      </c>
      <c r="E25" s="26" t="s">
        <v>70</v>
      </c>
      <c r="F25" s="25" t="s">
        <v>18</v>
      </c>
      <c r="G25" s="26" t="s">
        <v>19</v>
      </c>
      <c r="H25" s="27">
        <v>449.2</v>
      </c>
      <c r="I25" s="36">
        <f t="shared" si="3"/>
        <v>2695.2</v>
      </c>
      <c r="J25" s="38">
        <v>2025.05</v>
      </c>
      <c r="K25" s="22" t="s">
        <v>16</v>
      </c>
    </row>
    <row r="26" s="4" customFormat="1" ht="22" customHeight="1" spans="1:11">
      <c r="A26" s="10">
        <v>23</v>
      </c>
      <c r="B26" s="29" t="s">
        <v>84</v>
      </c>
      <c r="C26" s="22" t="s">
        <v>85</v>
      </c>
      <c r="D26" s="26" t="s">
        <v>22</v>
      </c>
      <c r="E26" s="26" t="s">
        <v>86</v>
      </c>
      <c r="F26" s="25" t="s">
        <v>45</v>
      </c>
      <c r="G26" s="26" t="s">
        <v>15</v>
      </c>
      <c r="H26" s="27">
        <v>419</v>
      </c>
      <c r="I26" s="36">
        <f t="shared" si="3"/>
        <v>838</v>
      </c>
      <c r="J26" s="38">
        <v>2024.08</v>
      </c>
      <c r="K26" s="22" t="s">
        <v>16</v>
      </c>
    </row>
    <row r="27" s="4" customFormat="1" ht="22" customHeight="1" spans="1:11">
      <c r="A27" s="10">
        <v>24</v>
      </c>
      <c r="B27" s="16" t="s">
        <v>87</v>
      </c>
      <c r="C27" s="22" t="s">
        <v>88</v>
      </c>
      <c r="D27" s="26" t="s">
        <v>13</v>
      </c>
      <c r="E27" s="26" t="s">
        <v>86</v>
      </c>
      <c r="F27" s="25" t="s">
        <v>18</v>
      </c>
      <c r="G27" s="26" t="s">
        <v>19</v>
      </c>
      <c r="H27" s="27">
        <v>449.2</v>
      </c>
      <c r="I27" s="36">
        <f t="shared" si="3"/>
        <v>2695.2</v>
      </c>
      <c r="J27" s="38">
        <v>2025.03</v>
      </c>
      <c r="K27" s="22" t="s">
        <v>16</v>
      </c>
    </row>
    <row r="28" s="4" customFormat="1" ht="22" customHeight="1" spans="1:11">
      <c r="A28" s="10">
        <v>25</v>
      </c>
      <c r="B28" s="29" t="s">
        <v>89</v>
      </c>
      <c r="C28" s="22" t="s">
        <v>90</v>
      </c>
      <c r="D28" s="26" t="s">
        <v>22</v>
      </c>
      <c r="E28" s="26" t="s">
        <v>91</v>
      </c>
      <c r="F28" s="25" t="s">
        <v>18</v>
      </c>
      <c r="G28" s="26" t="s">
        <v>19</v>
      </c>
      <c r="H28" s="27">
        <v>419</v>
      </c>
      <c r="I28" s="36">
        <f>419*5+449.2</f>
        <v>2544.2</v>
      </c>
      <c r="J28" s="38">
        <v>2025.08</v>
      </c>
      <c r="K28" s="22" t="s">
        <v>16</v>
      </c>
    </row>
    <row r="29" s="4" customFormat="1" ht="22" customHeight="1" spans="1:11">
      <c r="A29" s="10">
        <v>26</v>
      </c>
      <c r="B29" s="29" t="s">
        <v>92</v>
      </c>
      <c r="C29" s="22" t="s">
        <v>93</v>
      </c>
      <c r="D29" s="26" t="s">
        <v>13</v>
      </c>
      <c r="E29" s="26" t="s">
        <v>86</v>
      </c>
      <c r="F29" s="25" t="s">
        <v>18</v>
      </c>
      <c r="G29" s="26" t="s">
        <v>19</v>
      </c>
      <c r="H29" s="27">
        <v>419</v>
      </c>
      <c r="I29" s="36">
        <f>419*5+449.2</f>
        <v>2544.2</v>
      </c>
      <c r="J29" s="38">
        <v>2025.01</v>
      </c>
      <c r="K29" s="22" t="s">
        <v>16</v>
      </c>
    </row>
    <row r="30" s="4" customFormat="1" ht="22" customHeight="1" spans="1:11">
      <c r="A30" s="10">
        <v>27</v>
      </c>
      <c r="B30" s="29" t="s">
        <v>94</v>
      </c>
      <c r="C30" s="22" t="s">
        <v>95</v>
      </c>
      <c r="D30" s="26" t="s">
        <v>22</v>
      </c>
      <c r="E30" s="26" t="s">
        <v>86</v>
      </c>
      <c r="F30" s="25" t="s">
        <v>18</v>
      </c>
      <c r="G30" s="26" t="s">
        <v>19</v>
      </c>
      <c r="H30" s="27">
        <v>449.2</v>
      </c>
      <c r="I30" s="36">
        <f t="shared" ref="I30:I33" si="4">G30*H30</f>
        <v>2695.2</v>
      </c>
      <c r="J30" s="38">
        <v>2025.01</v>
      </c>
      <c r="K30" s="22" t="s">
        <v>16</v>
      </c>
    </row>
    <row r="31" s="4" customFormat="1" ht="22" customHeight="1" spans="1:11">
      <c r="A31" s="10">
        <v>28</v>
      </c>
      <c r="B31" s="29" t="s">
        <v>96</v>
      </c>
      <c r="C31" s="22" t="s">
        <v>97</v>
      </c>
      <c r="D31" s="26" t="s">
        <v>13</v>
      </c>
      <c r="E31" s="26" t="s">
        <v>86</v>
      </c>
      <c r="F31" s="25" t="s">
        <v>54</v>
      </c>
      <c r="G31" s="26" t="s">
        <v>55</v>
      </c>
      <c r="H31" s="27">
        <v>449.2</v>
      </c>
      <c r="I31" s="36">
        <f t="shared" si="4"/>
        <v>2246</v>
      </c>
      <c r="J31" s="38">
        <v>2024.11</v>
      </c>
      <c r="K31" s="22" t="s">
        <v>16</v>
      </c>
    </row>
    <row r="32" s="4" customFormat="1" ht="22" customHeight="1" spans="1:11">
      <c r="A32" s="10">
        <v>29</v>
      </c>
      <c r="B32" s="16" t="s">
        <v>98</v>
      </c>
      <c r="C32" s="22" t="s">
        <v>99</v>
      </c>
      <c r="D32" s="26" t="s">
        <v>13</v>
      </c>
      <c r="E32" s="26" t="s">
        <v>100</v>
      </c>
      <c r="F32" s="25" t="s">
        <v>18</v>
      </c>
      <c r="G32" s="26" t="s">
        <v>19</v>
      </c>
      <c r="H32" s="27">
        <v>449.2</v>
      </c>
      <c r="I32" s="36">
        <f>H32*G32</f>
        <v>2695.2</v>
      </c>
      <c r="J32" s="38">
        <v>2025.03</v>
      </c>
      <c r="K32" s="22" t="s">
        <v>16</v>
      </c>
    </row>
    <row r="33" s="4" customFormat="1" ht="22" customHeight="1" spans="1:11">
      <c r="A33" s="10">
        <v>30</v>
      </c>
      <c r="B33" s="29" t="s">
        <v>101</v>
      </c>
      <c r="C33" s="22" t="s">
        <v>102</v>
      </c>
      <c r="D33" s="26" t="s">
        <v>13</v>
      </c>
      <c r="E33" s="26" t="s">
        <v>91</v>
      </c>
      <c r="F33" s="25" t="s">
        <v>54</v>
      </c>
      <c r="G33" s="26" t="s">
        <v>55</v>
      </c>
      <c r="H33" s="27">
        <v>419</v>
      </c>
      <c r="I33" s="36">
        <f t="shared" si="4"/>
        <v>2095</v>
      </c>
      <c r="J33" s="38">
        <v>2024.11</v>
      </c>
      <c r="K33" s="22" t="s">
        <v>16</v>
      </c>
    </row>
    <row r="34" s="4" customFormat="1" ht="22" customHeight="1" spans="1:11">
      <c r="A34" s="10">
        <v>31</v>
      </c>
      <c r="B34" s="29" t="s">
        <v>103</v>
      </c>
      <c r="C34" s="22" t="s">
        <v>104</v>
      </c>
      <c r="D34" s="26" t="s">
        <v>22</v>
      </c>
      <c r="E34" s="26" t="s">
        <v>86</v>
      </c>
      <c r="F34" s="25" t="s">
        <v>18</v>
      </c>
      <c r="G34" s="26" t="s">
        <v>19</v>
      </c>
      <c r="H34" s="27">
        <v>419</v>
      </c>
      <c r="I34" s="36">
        <f>419*5+449.2</f>
        <v>2544.2</v>
      </c>
      <c r="J34" s="38">
        <v>2025.02</v>
      </c>
      <c r="K34" s="22" t="s">
        <v>16</v>
      </c>
    </row>
    <row r="35" s="4" customFormat="1" ht="22" customHeight="1" spans="1:11">
      <c r="A35" s="10">
        <v>32</v>
      </c>
      <c r="B35" s="29" t="s">
        <v>105</v>
      </c>
      <c r="C35" s="30" t="s">
        <v>106</v>
      </c>
      <c r="D35" s="26" t="s">
        <v>13</v>
      </c>
      <c r="E35" s="26" t="s">
        <v>91</v>
      </c>
      <c r="F35" s="25" t="s">
        <v>18</v>
      </c>
      <c r="G35" s="26" t="s">
        <v>19</v>
      </c>
      <c r="H35" s="27">
        <v>449.2</v>
      </c>
      <c r="I35" s="36">
        <f t="shared" ref="I35:I37" si="5">G35*H35</f>
        <v>2695.2</v>
      </c>
      <c r="J35" s="38">
        <v>2024.12</v>
      </c>
      <c r="K35" s="22" t="s">
        <v>16</v>
      </c>
    </row>
    <row r="36" s="4" customFormat="1" ht="22" customHeight="1" spans="1:11">
      <c r="A36" s="10">
        <v>33</v>
      </c>
      <c r="B36" s="29" t="s">
        <v>107</v>
      </c>
      <c r="C36" s="30" t="s">
        <v>108</v>
      </c>
      <c r="D36" s="26" t="s">
        <v>22</v>
      </c>
      <c r="E36" s="26" t="s">
        <v>86</v>
      </c>
      <c r="F36" s="25" t="s">
        <v>18</v>
      </c>
      <c r="G36" s="26" t="s">
        <v>19</v>
      </c>
      <c r="H36" s="27">
        <v>449.2</v>
      </c>
      <c r="I36" s="36">
        <f t="shared" si="5"/>
        <v>2695.2</v>
      </c>
      <c r="J36" s="38">
        <v>2025.04</v>
      </c>
      <c r="K36" s="22" t="s">
        <v>16</v>
      </c>
    </row>
    <row r="37" s="4" customFormat="1" ht="22" customHeight="1" spans="1:11">
      <c r="A37" s="10">
        <v>34</v>
      </c>
      <c r="B37" s="29" t="s">
        <v>109</v>
      </c>
      <c r="C37" s="30" t="s">
        <v>110</v>
      </c>
      <c r="D37" s="26" t="s">
        <v>13</v>
      </c>
      <c r="E37" s="26" t="s">
        <v>86</v>
      </c>
      <c r="F37" s="25" t="s">
        <v>45</v>
      </c>
      <c r="G37" s="26" t="s">
        <v>15</v>
      </c>
      <c r="H37" s="27">
        <v>419</v>
      </c>
      <c r="I37" s="36">
        <f t="shared" si="5"/>
        <v>838</v>
      </c>
      <c r="J37" s="38">
        <v>2024.08</v>
      </c>
      <c r="K37" s="22" t="s">
        <v>16</v>
      </c>
    </row>
    <row r="38" s="4" customFormat="1" ht="22" customHeight="1" spans="1:11">
      <c r="A38" s="10">
        <v>35</v>
      </c>
      <c r="B38" s="29" t="s">
        <v>111</v>
      </c>
      <c r="C38" s="30" t="s">
        <v>112</v>
      </c>
      <c r="D38" s="26" t="s">
        <v>22</v>
      </c>
      <c r="E38" s="26" t="s">
        <v>100</v>
      </c>
      <c r="F38" s="25" t="s">
        <v>18</v>
      </c>
      <c r="G38" s="26" t="s">
        <v>19</v>
      </c>
      <c r="H38" s="27">
        <v>419</v>
      </c>
      <c r="I38" s="36">
        <f>419*5+449.2</f>
        <v>2544.2</v>
      </c>
      <c r="J38" s="38">
        <v>2025.01</v>
      </c>
      <c r="K38" s="22" t="s">
        <v>16</v>
      </c>
    </row>
    <row r="39" s="4" customFormat="1" ht="22" customHeight="1" spans="1:11">
      <c r="A39" s="10">
        <v>36</v>
      </c>
      <c r="B39" s="29" t="s">
        <v>113</v>
      </c>
      <c r="C39" s="30" t="s">
        <v>114</v>
      </c>
      <c r="D39" s="26" t="s">
        <v>22</v>
      </c>
      <c r="E39" s="26" t="s">
        <v>115</v>
      </c>
      <c r="F39" s="25" t="s">
        <v>45</v>
      </c>
      <c r="G39" s="26" t="s">
        <v>15</v>
      </c>
      <c r="H39" s="27">
        <v>419</v>
      </c>
      <c r="I39" s="36">
        <f t="shared" ref="I39:I42" si="6">G39*H39</f>
        <v>838</v>
      </c>
      <c r="J39" s="38">
        <v>2024.08</v>
      </c>
      <c r="K39" s="22" t="s">
        <v>16</v>
      </c>
    </row>
    <row r="40" s="4" customFormat="1" ht="22" customHeight="1" spans="1:11">
      <c r="A40" s="10">
        <v>37</v>
      </c>
      <c r="B40" s="16" t="s">
        <v>116</v>
      </c>
      <c r="C40" s="30" t="s">
        <v>117</v>
      </c>
      <c r="D40" s="26" t="s">
        <v>22</v>
      </c>
      <c r="E40" s="26" t="s">
        <v>86</v>
      </c>
      <c r="F40" s="25" t="s">
        <v>18</v>
      </c>
      <c r="G40" s="26" t="s">
        <v>19</v>
      </c>
      <c r="H40" s="27">
        <v>419</v>
      </c>
      <c r="I40" s="36">
        <f>419*5+449.2</f>
        <v>2544.2</v>
      </c>
      <c r="J40" s="38">
        <v>2025.04</v>
      </c>
      <c r="K40" s="22" t="s">
        <v>16</v>
      </c>
    </row>
    <row r="41" s="4" customFormat="1" ht="22" customHeight="1" spans="1:11">
      <c r="A41" s="10">
        <v>38</v>
      </c>
      <c r="B41" s="16" t="s">
        <v>118</v>
      </c>
      <c r="C41" s="30" t="s">
        <v>119</v>
      </c>
      <c r="D41" s="26" t="s">
        <v>22</v>
      </c>
      <c r="E41" s="26" t="s">
        <v>120</v>
      </c>
      <c r="F41" s="25" t="s">
        <v>54</v>
      </c>
      <c r="G41" s="26" t="s">
        <v>55</v>
      </c>
      <c r="H41" s="27">
        <v>419</v>
      </c>
      <c r="I41" s="36">
        <f t="shared" si="6"/>
        <v>2095</v>
      </c>
      <c r="J41" s="38">
        <v>2024.11</v>
      </c>
      <c r="K41" s="22" t="s">
        <v>16</v>
      </c>
    </row>
    <row r="42" s="4" customFormat="1" ht="22" customHeight="1" spans="1:11">
      <c r="A42" s="10">
        <v>39</v>
      </c>
      <c r="B42" s="16" t="s">
        <v>121</v>
      </c>
      <c r="C42" s="30" t="s">
        <v>122</v>
      </c>
      <c r="D42" s="26" t="s">
        <v>22</v>
      </c>
      <c r="E42" s="26" t="s">
        <v>123</v>
      </c>
      <c r="F42" s="25" t="s">
        <v>18</v>
      </c>
      <c r="G42" s="26" t="s">
        <v>19</v>
      </c>
      <c r="H42" s="27">
        <v>449.2</v>
      </c>
      <c r="I42" s="36">
        <f t="shared" si="6"/>
        <v>2695.2</v>
      </c>
      <c r="J42" s="38">
        <v>2026.02</v>
      </c>
      <c r="K42" s="22" t="s">
        <v>16</v>
      </c>
    </row>
    <row r="43" s="4" customFormat="1" ht="22" customHeight="1" spans="1:11">
      <c r="A43" s="10">
        <v>40</v>
      </c>
      <c r="B43" s="16" t="s">
        <v>124</v>
      </c>
      <c r="C43" s="30" t="s">
        <v>125</v>
      </c>
      <c r="D43" s="26" t="s">
        <v>22</v>
      </c>
      <c r="E43" s="26" t="s">
        <v>126</v>
      </c>
      <c r="F43" s="25" t="s">
        <v>18</v>
      </c>
      <c r="G43" s="26" t="s">
        <v>19</v>
      </c>
      <c r="H43" s="27">
        <v>419</v>
      </c>
      <c r="I43" s="36">
        <v>2544.2</v>
      </c>
      <c r="J43" s="38">
        <v>2026.05</v>
      </c>
      <c r="K43" s="22" t="s">
        <v>16</v>
      </c>
    </row>
    <row r="44" s="4" customFormat="1" ht="22" customHeight="1" spans="1:11">
      <c r="A44" s="10">
        <v>41</v>
      </c>
      <c r="B44" s="16" t="s">
        <v>127</v>
      </c>
      <c r="C44" s="30" t="s">
        <v>128</v>
      </c>
      <c r="D44" s="26" t="s">
        <v>13</v>
      </c>
      <c r="E44" s="26" t="s">
        <v>129</v>
      </c>
      <c r="F44" s="25" t="s">
        <v>18</v>
      </c>
      <c r="G44" s="26" t="s">
        <v>19</v>
      </c>
      <c r="H44" s="27">
        <v>449.2</v>
      </c>
      <c r="I44" s="36">
        <f t="shared" ref="I44:I46" si="7">G44*H44</f>
        <v>2695.2</v>
      </c>
      <c r="J44" s="38">
        <v>2025.02</v>
      </c>
      <c r="K44" s="22" t="s">
        <v>16</v>
      </c>
    </row>
    <row r="45" s="4" customFormat="1" ht="22" customHeight="1" spans="1:11">
      <c r="A45" s="10">
        <v>42</v>
      </c>
      <c r="B45" s="16" t="s">
        <v>130</v>
      </c>
      <c r="C45" s="30" t="s">
        <v>131</v>
      </c>
      <c r="D45" s="26" t="s">
        <v>13</v>
      </c>
      <c r="E45" s="26" t="s">
        <v>129</v>
      </c>
      <c r="F45" s="25" t="s">
        <v>18</v>
      </c>
      <c r="G45" s="26" t="s">
        <v>19</v>
      </c>
      <c r="H45" s="27">
        <v>500</v>
      </c>
      <c r="I45" s="36">
        <f t="shared" si="7"/>
        <v>3000</v>
      </c>
      <c r="J45" s="38">
        <v>2025.12</v>
      </c>
      <c r="K45" s="22" t="s">
        <v>16</v>
      </c>
    </row>
    <row r="46" s="4" customFormat="1" ht="22" customHeight="1" spans="1:11">
      <c r="A46" s="10">
        <v>43</v>
      </c>
      <c r="B46" s="16" t="s">
        <v>132</v>
      </c>
      <c r="C46" s="30" t="s">
        <v>133</v>
      </c>
      <c r="D46" s="26" t="s">
        <v>13</v>
      </c>
      <c r="E46" s="26" t="s">
        <v>123</v>
      </c>
      <c r="F46" s="25" t="s">
        <v>18</v>
      </c>
      <c r="G46" s="26" t="s">
        <v>19</v>
      </c>
      <c r="H46" s="27">
        <v>449.2</v>
      </c>
      <c r="I46" s="36">
        <f t="shared" si="7"/>
        <v>2695.2</v>
      </c>
      <c r="J46" s="38">
        <v>2025.07</v>
      </c>
      <c r="K46" s="22" t="s">
        <v>16</v>
      </c>
    </row>
    <row r="47" s="4" customFormat="1" ht="22" customHeight="1" spans="1:11">
      <c r="A47" s="10">
        <v>44</v>
      </c>
      <c r="B47" s="29" t="s">
        <v>134</v>
      </c>
      <c r="C47" s="30" t="s">
        <v>135</v>
      </c>
      <c r="D47" s="26" t="s">
        <v>22</v>
      </c>
      <c r="E47" s="26" t="s">
        <v>136</v>
      </c>
      <c r="F47" s="25" t="s">
        <v>18</v>
      </c>
      <c r="G47" s="26" t="s">
        <v>19</v>
      </c>
      <c r="H47" s="27">
        <v>419</v>
      </c>
      <c r="I47" s="36">
        <f>419*5+449.2</f>
        <v>2544.2</v>
      </c>
      <c r="J47" s="38">
        <v>2025.07</v>
      </c>
      <c r="K47" s="22" t="s">
        <v>16</v>
      </c>
    </row>
    <row r="48" s="4" customFormat="1" ht="22" customHeight="1" spans="1:11">
      <c r="A48" s="10">
        <v>45</v>
      </c>
      <c r="B48" s="29" t="s">
        <v>137</v>
      </c>
      <c r="C48" s="30" t="s">
        <v>138</v>
      </c>
      <c r="D48" s="26" t="s">
        <v>22</v>
      </c>
      <c r="E48" s="26" t="s">
        <v>120</v>
      </c>
      <c r="F48" s="25" t="s">
        <v>18</v>
      </c>
      <c r="G48" s="26" t="s">
        <v>19</v>
      </c>
      <c r="H48" s="27">
        <v>419</v>
      </c>
      <c r="I48" s="36">
        <v>2544.2</v>
      </c>
      <c r="J48" s="38">
        <v>2026.04</v>
      </c>
      <c r="K48" s="22" t="s">
        <v>16</v>
      </c>
    </row>
    <row r="49" s="4" customFormat="1" ht="22" customHeight="1" spans="1:11">
      <c r="A49" s="10">
        <v>46</v>
      </c>
      <c r="B49" s="16" t="s">
        <v>139</v>
      </c>
      <c r="C49" s="30" t="s">
        <v>140</v>
      </c>
      <c r="D49" s="26" t="s">
        <v>13</v>
      </c>
      <c r="E49" s="26" t="s">
        <v>120</v>
      </c>
      <c r="F49" s="25" t="s">
        <v>18</v>
      </c>
      <c r="G49" s="26" t="s">
        <v>19</v>
      </c>
      <c r="H49" s="27">
        <v>449.2</v>
      </c>
      <c r="I49" s="36">
        <f t="shared" ref="I49:I51" si="8">G49*H49</f>
        <v>2695.2</v>
      </c>
      <c r="J49" s="38">
        <v>2026.02</v>
      </c>
      <c r="K49" s="22" t="s">
        <v>16</v>
      </c>
    </row>
    <row r="50" s="4" customFormat="1" ht="22" customHeight="1" spans="1:11">
      <c r="A50" s="10">
        <v>47</v>
      </c>
      <c r="B50" s="16" t="s">
        <v>141</v>
      </c>
      <c r="C50" s="30" t="s">
        <v>142</v>
      </c>
      <c r="D50" s="26" t="s">
        <v>13</v>
      </c>
      <c r="E50" s="26" t="s">
        <v>120</v>
      </c>
      <c r="F50" s="25" t="s">
        <v>18</v>
      </c>
      <c r="G50" s="26" t="s">
        <v>19</v>
      </c>
      <c r="H50" s="27">
        <v>449.2</v>
      </c>
      <c r="I50" s="36">
        <f t="shared" si="8"/>
        <v>2695.2</v>
      </c>
      <c r="J50" s="38">
        <v>2025.09</v>
      </c>
      <c r="K50" s="22" t="s">
        <v>16</v>
      </c>
    </row>
    <row r="51" s="4" customFormat="1" ht="22" customHeight="1" spans="1:11">
      <c r="A51" s="10">
        <v>48</v>
      </c>
      <c r="B51" s="16" t="s">
        <v>143</v>
      </c>
      <c r="C51" s="30" t="s">
        <v>144</v>
      </c>
      <c r="D51" s="26" t="s">
        <v>13</v>
      </c>
      <c r="E51" s="26" t="s">
        <v>123</v>
      </c>
      <c r="F51" s="25" t="s">
        <v>38</v>
      </c>
      <c r="G51" s="26" t="s">
        <v>39</v>
      </c>
      <c r="H51" s="27">
        <v>449.2</v>
      </c>
      <c r="I51" s="36">
        <f t="shared" si="8"/>
        <v>449.2</v>
      </c>
      <c r="J51" s="38">
        <v>2024.07</v>
      </c>
      <c r="K51" s="22" t="s">
        <v>16</v>
      </c>
    </row>
    <row r="52" s="4" customFormat="1" ht="22" customHeight="1" spans="1:11">
      <c r="A52" s="10">
        <v>49</v>
      </c>
      <c r="B52" s="16" t="s">
        <v>145</v>
      </c>
      <c r="C52" s="30" t="s">
        <v>146</v>
      </c>
      <c r="D52" s="26" t="s">
        <v>13</v>
      </c>
      <c r="E52" s="26" t="s">
        <v>129</v>
      </c>
      <c r="F52" s="25" t="s">
        <v>18</v>
      </c>
      <c r="G52" s="26" t="s">
        <v>19</v>
      </c>
      <c r="H52" s="27">
        <v>419</v>
      </c>
      <c r="I52" s="36">
        <f t="shared" ref="I52:I55" si="9">419*5+449.2</f>
        <v>2544.2</v>
      </c>
      <c r="J52" s="38">
        <v>2025.1</v>
      </c>
      <c r="K52" s="22" t="s">
        <v>16</v>
      </c>
    </row>
    <row r="53" s="4" customFormat="1" ht="22" customHeight="1" spans="1:11">
      <c r="A53" s="10">
        <v>50</v>
      </c>
      <c r="B53" s="16" t="s">
        <v>147</v>
      </c>
      <c r="C53" s="30" t="s">
        <v>148</v>
      </c>
      <c r="D53" s="26" t="s">
        <v>22</v>
      </c>
      <c r="E53" s="26" t="s">
        <v>120</v>
      </c>
      <c r="F53" s="25" t="s">
        <v>18</v>
      </c>
      <c r="G53" s="26" t="s">
        <v>19</v>
      </c>
      <c r="H53" s="27">
        <v>419</v>
      </c>
      <c r="I53" s="36">
        <f t="shared" si="9"/>
        <v>2544.2</v>
      </c>
      <c r="J53" s="38">
        <v>2025.02</v>
      </c>
      <c r="K53" s="22" t="s">
        <v>16</v>
      </c>
    </row>
    <row r="54" s="4" customFormat="1" ht="22" customHeight="1" spans="1:11">
      <c r="A54" s="10">
        <v>51</v>
      </c>
      <c r="B54" s="16" t="s">
        <v>149</v>
      </c>
      <c r="C54" s="30" t="s">
        <v>150</v>
      </c>
      <c r="D54" s="26" t="s">
        <v>22</v>
      </c>
      <c r="E54" s="26" t="s">
        <v>129</v>
      </c>
      <c r="F54" s="25" t="s">
        <v>18</v>
      </c>
      <c r="G54" s="26" t="s">
        <v>19</v>
      </c>
      <c r="H54" s="27">
        <v>419</v>
      </c>
      <c r="I54" s="36">
        <f t="shared" si="9"/>
        <v>2544.2</v>
      </c>
      <c r="J54" s="38">
        <v>2024.12</v>
      </c>
      <c r="K54" s="22" t="s">
        <v>16</v>
      </c>
    </row>
    <row r="55" s="4" customFormat="1" ht="22" customHeight="1" spans="1:11">
      <c r="A55" s="10">
        <v>52</v>
      </c>
      <c r="B55" s="16" t="s">
        <v>151</v>
      </c>
      <c r="C55" s="30" t="s">
        <v>152</v>
      </c>
      <c r="D55" s="26" t="s">
        <v>13</v>
      </c>
      <c r="E55" s="26" t="s">
        <v>123</v>
      </c>
      <c r="F55" s="25" t="s">
        <v>18</v>
      </c>
      <c r="G55" s="26" t="s">
        <v>19</v>
      </c>
      <c r="H55" s="27">
        <v>419</v>
      </c>
      <c r="I55" s="36">
        <f t="shared" si="9"/>
        <v>2544.2</v>
      </c>
      <c r="J55" s="38">
        <v>2025.08</v>
      </c>
      <c r="K55" s="22" t="s">
        <v>16</v>
      </c>
    </row>
    <row r="56" s="4" customFormat="1" ht="22" customHeight="1" spans="1:11">
      <c r="A56" s="10">
        <v>53</v>
      </c>
      <c r="B56" s="16" t="s">
        <v>153</v>
      </c>
      <c r="C56" s="30" t="s">
        <v>154</v>
      </c>
      <c r="D56" s="26" t="s">
        <v>22</v>
      </c>
      <c r="E56" s="26" t="s">
        <v>129</v>
      </c>
      <c r="F56" s="25" t="s">
        <v>33</v>
      </c>
      <c r="G56" s="26" t="s">
        <v>34</v>
      </c>
      <c r="H56" s="27">
        <v>419</v>
      </c>
      <c r="I56" s="36">
        <f t="shared" ref="I56:I59" si="10">G56*H56</f>
        <v>1676</v>
      </c>
      <c r="J56" s="38">
        <v>2024.1</v>
      </c>
      <c r="K56" s="22" t="s">
        <v>16</v>
      </c>
    </row>
    <row r="57" s="4" customFormat="1" ht="22" customHeight="1" spans="1:11">
      <c r="A57" s="10">
        <v>54</v>
      </c>
      <c r="B57" s="16" t="s">
        <v>155</v>
      </c>
      <c r="C57" s="30" t="s">
        <v>156</v>
      </c>
      <c r="D57" s="26" t="s">
        <v>22</v>
      </c>
      <c r="E57" s="26" t="s">
        <v>123</v>
      </c>
      <c r="F57" s="25" t="s">
        <v>45</v>
      </c>
      <c r="G57" s="26" t="s">
        <v>15</v>
      </c>
      <c r="H57" s="27">
        <v>419</v>
      </c>
      <c r="I57" s="36">
        <f t="shared" si="10"/>
        <v>838</v>
      </c>
      <c r="J57" s="38">
        <v>2024.08</v>
      </c>
      <c r="K57" s="22" t="s">
        <v>16</v>
      </c>
    </row>
    <row r="58" s="4" customFormat="1" ht="22" customHeight="1" spans="1:11">
      <c r="A58" s="10">
        <v>55</v>
      </c>
      <c r="B58" s="16" t="s">
        <v>157</v>
      </c>
      <c r="C58" s="30" t="s">
        <v>158</v>
      </c>
      <c r="D58" s="26" t="s">
        <v>22</v>
      </c>
      <c r="E58" s="26" t="s">
        <v>120</v>
      </c>
      <c r="F58" s="25" t="s">
        <v>18</v>
      </c>
      <c r="G58" s="26" t="s">
        <v>19</v>
      </c>
      <c r="H58" s="27">
        <v>419</v>
      </c>
      <c r="I58" s="36">
        <f>419*5+449.2</f>
        <v>2544.2</v>
      </c>
      <c r="J58" s="38">
        <v>2026.01</v>
      </c>
      <c r="K58" s="22" t="s">
        <v>16</v>
      </c>
    </row>
    <row r="59" s="4" customFormat="1" ht="22" customHeight="1" spans="1:11">
      <c r="A59" s="10">
        <v>56</v>
      </c>
      <c r="B59" s="16" t="s">
        <v>159</v>
      </c>
      <c r="C59" s="30" t="s">
        <v>160</v>
      </c>
      <c r="D59" s="26" t="s">
        <v>22</v>
      </c>
      <c r="E59" s="26" t="s">
        <v>136</v>
      </c>
      <c r="F59" s="25" t="s">
        <v>54</v>
      </c>
      <c r="G59" s="26" t="s">
        <v>55</v>
      </c>
      <c r="H59" s="27">
        <v>419</v>
      </c>
      <c r="I59" s="36">
        <f t="shared" si="10"/>
        <v>2095</v>
      </c>
      <c r="J59" s="38">
        <v>2024.11</v>
      </c>
      <c r="K59" s="22" t="s">
        <v>16</v>
      </c>
    </row>
    <row r="60" s="4" customFormat="1" ht="22" customHeight="1" spans="1:11">
      <c r="A60" s="10">
        <v>57</v>
      </c>
      <c r="B60" s="29" t="s">
        <v>161</v>
      </c>
      <c r="C60" s="30" t="s">
        <v>162</v>
      </c>
      <c r="D60" s="26" t="s">
        <v>13</v>
      </c>
      <c r="E60" s="26" t="s">
        <v>129</v>
      </c>
      <c r="F60" s="25" t="s">
        <v>18</v>
      </c>
      <c r="G60" s="26" t="s">
        <v>19</v>
      </c>
      <c r="H60" s="27">
        <v>419</v>
      </c>
      <c r="I60" s="36">
        <v>2544.2</v>
      </c>
      <c r="J60" s="38">
        <v>2025.1</v>
      </c>
      <c r="K60" s="22" t="s">
        <v>16</v>
      </c>
    </row>
    <row r="61" s="4" customFormat="1" ht="22" customHeight="1" spans="1:11">
      <c r="A61" s="10">
        <v>58</v>
      </c>
      <c r="B61" s="16" t="s">
        <v>163</v>
      </c>
      <c r="C61" s="30" t="s">
        <v>164</v>
      </c>
      <c r="D61" s="26" t="s">
        <v>13</v>
      </c>
      <c r="E61" s="26" t="s">
        <v>120</v>
      </c>
      <c r="F61" s="25" t="s">
        <v>18</v>
      </c>
      <c r="G61" s="26" t="s">
        <v>19</v>
      </c>
      <c r="H61" s="27">
        <v>419</v>
      </c>
      <c r="I61" s="36">
        <v>2544.2</v>
      </c>
      <c r="J61" s="38">
        <v>2025.11</v>
      </c>
      <c r="K61" s="22" t="s">
        <v>16</v>
      </c>
    </row>
    <row r="62" s="4" customFormat="1" ht="22" customHeight="1" spans="1:11">
      <c r="A62" s="10">
        <v>59</v>
      </c>
      <c r="B62" s="29" t="s">
        <v>165</v>
      </c>
      <c r="C62" s="30" t="s">
        <v>166</v>
      </c>
      <c r="D62" s="26" t="s">
        <v>13</v>
      </c>
      <c r="E62" s="26" t="s">
        <v>120</v>
      </c>
      <c r="F62" s="25" t="s">
        <v>49</v>
      </c>
      <c r="G62" s="26" t="s">
        <v>50</v>
      </c>
      <c r="H62" s="27">
        <v>419</v>
      </c>
      <c r="I62" s="36">
        <f t="shared" ref="I62:I66" si="11">G62*H62</f>
        <v>1257</v>
      </c>
      <c r="J62" s="38">
        <v>2024.09</v>
      </c>
      <c r="K62" s="22" t="s">
        <v>16</v>
      </c>
    </row>
    <row r="63" s="4" customFormat="1" ht="22" customHeight="1" spans="1:11">
      <c r="A63" s="10">
        <v>60</v>
      </c>
      <c r="B63" s="16" t="s">
        <v>167</v>
      </c>
      <c r="C63" s="30" t="s">
        <v>168</v>
      </c>
      <c r="D63" s="26" t="s">
        <v>13</v>
      </c>
      <c r="E63" s="26" t="s">
        <v>120</v>
      </c>
      <c r="F63" s="25" t="s">
        <v>18</v>
      </c>
      <c r="G63" s="26" t="s">
        <v>19</v>
      </c>
      <c r="H63" s="27">
        <v>419</v>
      </c>
      <c r="I63" s="36">
        <f>419*5+449.2</f>
        <v>2544.2</v>
      </c>
      <c r="J63" s="38">
        <v>2025.1</v>
      </c>
      <c r="K63" s="22" t="s">
        <v>16</v>
      </c>
    </row>
    <row r="64" s="4" customFormat="1" ht="22" customHeight="1" spans="1:11">
      <c r="A64" s="10">
        <v>61</v>
      </c>
      <c r="B64" s="16" t="s">
        <v>169</v>
      </c>
      <c r="C64" s="30" t="s">
        <v>170</v>
      </c>
      <c r="D64" s="26" t="s">
        <v>22</v>
      </c>
      <c r="E64" s="26" t="s">
        <v>129</v>
      </c>
      <c r="F64" s="25" t="s">
        <v>54</v>
      </c>
      <c r="G64" s="26" t="s">
        <v>55</v>
      </c>
      <c r="H64" s="27">
        <v>449.2</v>
      </c>
      <c r="I64" s="36">
        <f>449.2*4+419</f>
        <v>2215.8</v>
      </c>
      <c r="J64" s="38">
        <v>2024.11</v>
      </c>
      <c r="K64" s="22" t="s">
        <v>16</v>
      </c>
    </row>
    <row r="65" s="4" customFormat="1" ht="22" customHeight="1" spans="1:11">
      <c r="A65" s="10">
        <v>62</v>
      </c>
      <c r="B65" s="29" t="s">
        <v>171</v>
      </c>
      <c r="C65" s="30" t="s">
        <v>172</v>
      </c>
      <c r="D65" s="26" t="s">
        <v>22</v>
      </c>
      <c r="E65" s="26" t="s">
        <v>120</v>
      </c>
      <c r="F65" s="25" t="s">
        <v>45</v>
      </c>
      <c r="G65" s="26" t="s">
        <v>15</v>
      </c>
      <c r="H65" s="27">
        <v>419</v>
      </c>
      <c r="I65" s="36">
        <f t="shared" si="11"/>
        <v>838</v>
      </c>
      <c r="J65" s="38">
        <v>2024.09</v>
      </c>
      <c r="K65" s="22" t="s">
        <v>16</v>
      </c>
    </row>
    <row r="66" s="4" customFormat="1" ht="22" customHeight="1" spans="1:11">
      <c r="A66" s="10">
        <v>63</v>
      </c>
      <c r="B66" s="29" t="s">
        <v>173</v>
      </c>
      <c r="C66" s="30" t="s">
        <v>174</v>
      </c>
      <c r="D66" s="26" t="s">
        <v>13</v>
      </c>
      <c r="E66" s="26" t="s">
        <v>129</v>
      </c>
      <c r="F66" s="25" t="s">
        <v>49</v>
      </c>
      <c r="G66" s="26" t="s">
        <v>50</v>
      </c>
      <c r="H66" s="27">
        <v>449.2</v>
      </c>
      <c r="I66" s="36">
        <f t="shared" si="11"/>
        <v>1347.6</v>
      </c>
      <c r="J66" s="38">
        <v>2024.09</v>
      </c>
      <c r="K66" s="23" t="s">
        <v>16</v>
      </c>
    </row>
    <row r="67" s="4" customFormat="1" ht="22" customHeight="1" spans="1:11">
      <c r="A67" s="10">
        <v>64</v>
      </c>
      <c r="B67" s="29" t="s">
        <v>175</v>
      </c>
      <c r="C67" s="30" t="s">
        <v>176</v>
      </c>
      <c r="D67" s="26" t="s">
        <v>13</v>
      </c>
      <c r="E67" s="26" t="s">
        <v>123</v>
      </c>
      <c r="F67" s="25" t="s">
        <v>18</v>
      </c>
      <c r="G67" s="26" t="s">
        <v>19</v>
      </c>
      <c r="H67" s="27">
        <v>419</v>
      </c>
      <c r="I67" s="36">
        <v>2544.2</v>
      </c>
      <c r="J67" s="38">
        <v>2025.12</v>
      </c>
      <c r="K67" s="23" t="s">
        <v>16</v>
      </c>
    </row>
    <row r="68" s="4" customFormat="1" ht="22" customHeight="1" spans="1:11">
      <c r="A68" s="10">
        <v>65</v>
      </c>
      <c r="B68" s="29" t="s">
        <v>177</v>
      </c>
      <c r="C68" s="30" t="s">
        <v>178</v>
      </c>
      <c r="D68" s="26" t="s">
        <v>22</v>
      </c>
      <c r="E68" s="26" t="s">
        <v>179</v>
      </c>
      <c r="F68" s="25" t="s">
        <v>18</v>
      </c>
      <c r="G68" s="26" t="s">
        <v>19</v>
      </c>
      <c r="H68" s="27">
        <v>419</v>
      </c>
      <c r="I68" s="36">
        <f>419*5+449.2</f>
        <v>2544.2</v>
      </c>
      <c r="J68" s="38">
        <v>2024.12</v>
      </c>
      <c r="K68" s="23" t="s">
        <v>16</v>
      </c>
    </row>
    <row r="69" s="4" customFormat="1" ht="22" customHeight="1" spans="1:11">
      <c r="A69" s="10">
        <v>66</v>
      </c>
      <c r="B69" s="29" t="s">
        <v>180</v>
      </c>
      <c r="C69" s="30" t="s">
        <v>181</v>
      </c>
      <c r="D69" s="26" t="s">
        <v>22</v>
      </c>
      <c r="E69" s="26" t="s">
        <v>136</v>
      </c>
      <c r="F69" s="25" t="s">
        <v>33</v>
      </c>
      <c r="G69" s="26" t="s">
        <v>34</v>
      </c>
      <c r="H69" s="27">
        <v>419</v>
      </c>
      <c r="I69" s="36">
        <f t="shared" ref="I69:I72" si="12">G69*H69</f>
        <v>1676</v>
      </c>
      <c r="J69" s="38">
        <v>2024.1</v>
      </c>
      <c r="K69" s="23" t="s">
        <v>16</v>
      </c>
    </row>
    <row r="70" s="4" customFormat="1" ht="22" customHeight="1" spans="1:11">
      <c r="A70" s="10">
        <v>67</v>
      </c>
      <c r="B70" s="16" t="s">
        <v>182</v>
      </c>
      <c r="C70" s="30" t="s">
        <v>183</v>
      </c>
      <c r="D70" s="26" t="s">
        <v>22</v>
      </c>
      <c r="E70" s="26" t="s">
        <v>120</v>
      </c>
      <c r="F70" s="25" t="s">
        <v>18</v>
      </c>
      <c r="G70" s="26" t="s">
        <v>19</v>
      </c>
      <c r="H70" s="27">
        <v>449.2</v>
      </c>
      <c r="I70" s="36">
        <f t="shared" si="12"/>
        <v>2695.2</v>
      </c>
      <c r="J70" s="38">
        <v>2025.11</v>
      </c>
      <c r="K70" s="23" t="s">
        <v>16</v>
      </c>
    </row>
    <row r="71" s="4" customFormat="1" ht="22" customHeight="1" spans="1:11">
      <c r="A71" s="10">
        <v>68</v>
      </c>
      <c r="B71" s="29" t="s">
        <v>184</v>
      </c>
      <c r="C71" s="30" t="s">
        <v>185</v>
      </c>
      <c r="D71" s="26" t="s">
        <v>22</v>
      </c>
      <c r="E71" s="26" t="s">
        <v>126</v>
      </c>
      <c r="F71" s="25" t="s">
        <v>18</v>
      </c>
      <c r="G71" s="26" t="s">
        <v>19</v>
      </c>
      <c r="H71" s="27">
        <v>419</v>
      </c>
      <c r="I71" s="36">
        <v>2544.2</v>
      </c>
      <c r="J71" s="38">
        <v>2026.03</v>
      </c>
      <c r="K71" s="23" t="s">
        <v>16</v>
      </c>
    </row>
    <row r="72" s="4" customFormat="1" ht="22" customHeight="1" spans="1:11">
      <c r="A72" s="10">
        <v>69</v>
      </c>
      <c r="B72" s="29" t="s">
        <v>186</v>
      </c>
      <c r="C72" s="30" t="s">
        <v>187</v>
      </c>
      <c r="D72" s="26" t="s">
        <v>13</v>
      </c>
      <c r="E72" s="26" t="s">
        <v>120</v>
      </c>
      <c r="F72" s="25" t="s">
        <v>33</v>
      </c>
      <c r="G72" s="26" t="s">
        <v>34</v>
      </c>
      <c r="H72" s="27">
        <v>419</v>
      </c>
      <c r="I72" s="36">
        <f t="shared" si="12"/>
        <v>1676</v>
      </c>
      <c r="J72" s="38">
        <v>2024.1</v>
      </c>
      <c r="K72" s="23" t="s">
        <v>16</v>
      </c>
    </row>
    <row r="73" s="4" customFormat="1" ht="22" customHeight="1" spans="1:11">
      <c r="A73" s="10">
        <v>70</v>
      </c>
      <c r="B73" s="29" t="s">
        <v>188</v>
      </c>
      <c r="C73" s="30" t="s">
        <v>189</v>
      </c>
      <c r="D73" s="26" t="s">
        <v>13</v>
      </c>
      <c r="E73" s="26" t="s">
        <v>136</v>
      </c>
      <c r="F73" s="25" t="s">
        <v>18</v>
      </c>
      <c r="G73" s="26" t="s">
        <v>19</v>
      </c>
      <c r="H73" s="27">
        <v>419</v>
      </c>
      <c r="I73" s="36">
        <f>419*5+449.2</f>
        <v>2544.2</v>
      </c>
      <c r="J73" s="38">
        <v>2025.08</v>
      </c>
      <c r="K73" s="23" t="s">
        <v>16</v>
      </c>
    </row>
    <row r="74" s="4" customFormat="1" ht="22" customHeight="1" spans="1:11">
      <c r="A74" s="10">
        <v>71</v>
      </c>
      <c r="B74" s="29" t="s">
        <v>190</v>
      </c>
      <c r="C74" s="30" t="s">
        <v>191</v>
      </c>
      <c r="D74" s="26" t="s">
        <v>13</v>
      </c>
      <c r="E74" s="26" t="s">
        <v>126</v>
      </c>
      <c r="F74" s="25" t="s">
        <v>18</v>
      </c>
      <c r="G74" s="26" t="s">
        <v>19</v>
      </c>
      <c r="H74" s="27">
        <v>419</v>
      </c>
      <c r="I74" s="36">
        <v>2544.2</v>
      </c>
      <c r="J74" s="38">
        <v>2026.04</v>
      </c>
      <c r="K74" s="23" t="s">
        <v>16</v>
      </c>
    </row>
    <row r="75" s="4" customFormat="1" ht="22" customHeight="1" spans="1:11">
      <c r="A75" s="10">
        <v>72</v>
      </c>
      <c r="B75" s="29" t="s">
        <v>192</v>
      </c>
      <c r="C75" s="30" t="s">
        <v>193</v>
      </c>
      <c r="D75" s="26" t="s">
        <v>22</v>
      </c>
      <c r="E75" s="26" t="s">
        <v>136</v>
      </c>
      <c r="F75" s="25" t="s">
        <v>18</v>
      </c>
      <c r="G75" s="26" t="s">
        <v>19</v>
      </c>
      <c r="H75" s="27">
        <v>449.2</v>
      </c>
      <c r="I75" s="36">
        <f>G75*H75</f>
        <v>2695.2</v>
      </c>
      <c r="J75" s="38">
        <v>2025.07</v>
      </c>
      <c r="K75" s="23" t="s">
        <v>16</v>
      </c>
    </row>
    <row r="76" s="4" customFormat="1" ht="22" customHeight="1" spans="1:11">
      <c r="A76" s="10">
        <v>73</v>
      </c>
      <c r="B76" s="29" t="s">
        <v>194</v>
      </c>
      <c r="C76" s="30" t="s">
        <v>195</v>
      </c>
      <c r="D76" s="26" t="s">
        <v>22</v>
      </c>
      <c r="E76" s="26" t="s">
        <v>179</v>
      </c>
      <c r="F76" s="25" t="s">
        <v>18</v>
      </c>
      <c r="G76" s="26" t="s">
        <v>19</v>
      </c>
      <c r="H76" s="27">
        <v>419</v>
      </c>
      <c r="I76" s="36">
        <v>2544.2</v>
      </c>
      <c r="J76" s="38">
        <v>2025.06</v>
      </c>
      <c r="K76" s="23" t="s">
        <v>16</v>
      </c>
    </row>
    <row r="77" s="4" customFormat="1" ht="22" customHeight="1" spans="1:11">
      <c r="A77" s="10">
        <v>74</v>
      </c>
      <c r="B77" s="29" t="s">
        <v>196</v>
      </c>
      <c r="C77" s="30" t="s">
        <v>197</v>
      </c>
      <c r="D77" s="26" t="s">
        <v>13</v>
      </c>
      <c r="E77" s="26" t="s">
        <v>136</v>
      </c>
      <c r="F77" s="25" t="s">
        <v>18</v>
      </c>
      <c r="G77" s="26" t="s">
        <v>19</v>
      </c>
      <c r="H77" s="27">
        <v>419</v>
      </c>
      <c r="I77" s="36">
        <v>2544.2</v>
      </c>
      <c r="J77" s="38">
        <v>2025.03</v>
      </c>
      <c r="K77" s="23" t="s">
        <v>16</v>
      </c>
    </row>
    <row r="78" s="4" customFormat="1" ht="22" customHeight="1" spans="1:11">
      <c r="A78" s="10">
        <v>75</v>
      </c>
      <c r="B78" s="16" t="s">
        <v>198</v>
      </c>
      <c r="C78" s="30" t="s">
        <v>199</v>
      </c>
      <c r="D78" s="26" t="s">
        <v>13</v>
      </c>
      <c r="E78" s="26" t="s">
        <v>120</v>
      </c>
      <c r="F78" s="25" t="s">
        <v>45</v>
      </c>
      <c r="G78" s="26" t="s">
        <v>15</v>
      </c>
      <c r="H78" s="27">
        <v>419</v>
      </c>
      <c r="I78" s="36">
        <f t="shared" ref="I78:I88" si="13">G78*H78</f>
        <v>838</v>
      </c>
      <c r="J78" s="38">
        <v>2024.09</v>
      </c>
      <c r="K78" s="23" t="s">
        <v>16</v>
      </c>
    </row>
    <row r="79" s="4" customFormat="1" ht="22" customHeight="1" spans="1:11">
      <c r="A79" s="10">
        <v>76</v>
      </c>
      <c r="B79" s="16" t="s">
        <v>200</v>
      </c>
      <c r="C79" s="30" t="s">
        <v>201</v>
      </c>
      <c r="D79" s="26" t="s">
        <v>22</v>
      </c>
      <c r="E79" s="26" t="s">
        <v>129</v>
      </c>
      <c r="F79" s="25" t="s">
        <v>18</v>
      </c>
      <c r="G79" s="26" t="s">
        <v>19</v>
      </c>
      <c r="H79" s="27">
        <v>419</v>
      </c>
      <c r="I79" s="36">
        <v>2544.2</v>
      </c>
      <c r="J79" s="38">
        <v>2025.1</v>
      </c>
      <c r="K79" s="23" t="s">
        <v>16</v>
      </c>
    </row>
    <row r="80" s="4" customFormat="1" ht="22" customHeight="1" spans="1:11">
      <c r="A80" s="10">
        <v>77</v>
      </c>
      <c r="B80" s="16" t="s">
        <v>202</v>
      </c>
      <c r="C80" s="30" t="s">
        <v>203</v>
      </c>
      <c r="D80" s="26" t="s">
        <v>13</v>
      </c>
      <c r="E80" s="26" t="s">
        <v>179</v>
      </c>
      <c r="F80" s="25" t="s">
        <v>18</v>
      </c>
      <c r="G80" s="26" t="s">
        <v>19</v>
      </c>
      <c r="H80" s="27">
        <v>419</v>
      </c>
      <c r="I80" s="36">
        <v>2544.2</v>
      </c>
      <c r="J80" s="38">
        <v>2025.06</v>
      </c>
      <c r="K80" s="23" t="s">
        <v>16</v>
      </c>
    </row>
    <row r="81" s="4" customFormat="1" ht="22" customHeight="1" spans="1:11">
      <c r="A81" s="10">
        <v>78</v>
      </c>
      <c r="B81" s="16" t="s">
        <v>204</v>
      </c>
      <c r="C81" s="30" t="s">
        <v>205</v>
      </c>
      <c r="D81" s="26" t="s">
        <v>22</v>
      </c>
      <c r="E81" s="26" t="s">
        <v>206</v>
      </c>
      <c r="F81" s="25" t="s">
        <v>54</v>
      </c>
      <c r="G81" s="26" t="s">
        <v>55</v>
      </c>
      <c r="H81" s="27">
        <v>419</v>
      </c>
      <c r="I81" s="36">
        <f t="shared" si="13"/>
        <v>2095</v>
      </c>
      <c r="J81" s="38">
        <v>2024.11</v>
      </c>
      <c r="K81" s="23" t="s">
        <v>16</v>
      </c>
    </row>
    <row r="82" s="4" customFormat="1" ht="22" customHeight="1" spans="1:11">
      <c r="A82" s="10">
        <v>79</v>
      </c>
      <c r="B82" s="16" t="s">
        <v>207</v>
      </c>
      <c r="C82" s="30" t="s">
        <v>208</v>
      </c>
      <c r="D82" s="26" t="s">
        <v>13</v>
      </c>
      <c r="E82" s="26" t="s">
        <v>209</v>
      </c>
      <c r="F82" s="25" t="s">
        <v>18</v>
      </c>
      <c r="G82" s="26" t="s">
        <v>19</v>
      </c>
      <c r="H82" s="27">
        <v>419</v>
      </c>
      <c r="I82" s="36">
        <v>2544.2</v>
      </c>
      <c r="J82" s="43">
        <v>2025.4</v>
      </c>
      <c r="K82" s="23" t="s">
        <v>16</v>
      </c>
    </row>
    <row r="83" s="4" customFormat="1" ht="22" customHeight="1" spans="1:11">
      <c r="A83" s="10">
        <v>80</v>
      </c>
      <c r="B83" s="16" t="s">
        <v>210</v>
      </c>
      <c r="C83" s="30" t="s">
        <v>211</v>
      </c>
      <c r="D83" s="26" t="s">
        <v>13</v>
      </c>
      <c r="E83" s="26" t="s">
        <v>212</v>
      </c>
      <c r="F83" s="25" t="s">
        <v>18</v>
      </c>
      <c r="G83" s="26" t="s">
        <v>19</v>
      </c>
      <c r="H83" s="27">
        <v>449.2</v>
      </c>
      <c r="I83" s="36">
        <f t="shared" si="13"/>
        <v>2695.2</v>
      </c>
      <c r="J83" s="38">
        <v>2026.09</v>
      </c>
      <c r="K83" s="23" t="s">
        <v>16</v>
      </c>
    </row>
    <row r="84" s="4" customFormat="1" ht="22" customHeight="1" spans="1:11">
      <c r="A84" s="10">
        <v>81</v>
      </c>
      <c r="B84" s="16" t="s">
        <v>213</v>
      </c>
      <c r="C84" s="30" t="s">
        <v>214</v>
      </c>
      <c r="D84" s="26" t="s">
        <v>13</v>
      </c>
      <c r="E84" s="26" t="s">
        <v>215</v>
      </c>
      <c r="F84" s="25" t="s">
        <v>45</v>
      </c>
      <c r="G84" s="26" t="s">
        <v>15</v>
      </c>
      <c r="H84" s="27">
        <v>419</v>
      </c>
      <c r="I84" s="36">
        <f t="shared" si="13"/>
        <v>838</v>
      </c>
      <c r="J84" s="38">
        <v>2024.08</v>
      </c>
      <c r="K84" s="23" t="s">
        <v>16</v>
      </c>
    </row>
    <row r="85" s="4" customFormat="1" ht="22" customHeight="1" spans="1:11">
      <c r="A85" s="10">
        <v>82</v>
      </c>
      <c r="B85" s="16" t="s">
        <v>216</v>
      </c>
      <c r="C85" s="30" t="s">
        <v>217</v>
      </c>
      <c r="D85" s="26" t="s">
        <v>22</v>
      </c>
      <c r="E85" s="26" t="s">
        <v>212</v>
      </c>
      <c r="F85" s="25" t="s">
        <v>33</v>
      </c>
      <c r="G85" s="26" t="s">
        <v>34</v>
      </c>
      <c r="H85" s="27">
        <v>419</v>
      </c>
      <c r="I85" s="36">
        <f t="shared" si="13"/>
        <v>1676</v>
      </c>
      <c r="J85" s="38">
        <v>2024.1</v>
      </c>
      <c r="K85" s="23" t="s">
        <v>16</v>
      </c>
    </row>
    <row r="86" s="4" customFormat="1" ht="22" customHeight="1" spans="1:11">
      <c r="A86" s="10">
        <v>83</v>
      </c>
      <c r="B86" s="16" t="s">
        <v>218</v>
      </c>
      <c r="C86" s="30" t="s">
        <v>219</v>
      </c>
      <c r="D86" s="26" t="s">
        <v>13</v>
      </c>
      <c r="E86" s="26" t="s">
        <v>212</v>
      </c>
      <c r="F86" s="25" t="s">
        <v>33</v>
      </c>
      <c r="G86" s="26" t="s">
        <v>34</v>
      </c>
      <c r="H86" s="27">
        <v>449.2</v>
      </c>
      <c r="I86" s="36">
        <f t="shared" si="13"/>
        <v>1796.8</v>
      </c>
      <c r="J86" s="38">
        <v>2024.1</v>
      </c>
      <c r="K86" s="23" t="s">
        <v>16</v>
      </c>
    </row>
    <row r="87" s="4" customFormat="1" ht="22" customHeight="1" spans="1:11">
      <c r="A87" s="10">
        <v>84</v>
      </c>
      <c r="B87" s="16" t="s">
        <v>220</v>
      </c>
      <c r="C87" s="30" t="s">
        <v>221</v>
      </c>
      <c r="D87" s="26" t="s">
        <v>22</v>
      </c>
      <c r="E87" s="26" t="s">
        <v>215</v>
      </c>
      <c r="F87" s="25" t="s">
        <v>45</v>
      </c>
      <c r="G87" s="26" t="s">
        <v>15</v>
      </c>
      <c r="H87" s="27">
        <v>449.2</v>
      </c>
      <c r="I87" s="36">
        <f t="shared" si="13"/>
        <v>898.4</v>
      </c>
      <c r="J87" s="38">
        <v>2024.08</v>
      </c>
      <c r="K87" s="23" t="s">
        <v>16</v>
      </c>
    </row>
    <row r="88" s="4" customFormat="1" ht="22" customHeight="1" spans="1:11">
      <c r="A88" s="10">
        <v>85</v>
      </c>
      <c r="B88" s="16" t="s">
        <v>222</v>
      </c>
      <c r="C88" s="30" t="s">
        <v>223</v>
      </c>
      <c r="D88" s="26" t="s">
        <v>13</v>
      </c>
      <c r="E88" s="26" t="s">
        <v>209</v>
      </c>
      <c r="F88" s="25" t="s">
        <v>54</v>
      </c>
      <c r="G88" s="26" t="s">
        <v>55</v>
      </c>
      <c r="H88" s="27">
        <v>449.2</v>
      </c>
      <c r="I88" s="36">
        <f t="shared" si="13"/>
        <v>2246</v>
      </c>
      <c r="J88" s="38">
        <v>2024.11</v>
      </c>
      <c r="K88" s="23" t="s">
        <v>16</v>
      </c>
    </row>
    <row r="89" s="4" customFormat="1" ht="22" customHeight="1" spans="1:11">
      <c r="A89" s="10">
        <v>86</v>
      </c>
      <c r="B89" s="16" t="s">
        <v>224</v>
      </c>
      <c r="C89" s="30" t="s">
        <v>225</v>
      </c>
      <c r="D89" s="26" t="s">
        <v>13</v>
      </c>
      <c r="E89" s="26" t="s">
        <v>212</v>
      </c>
      <c r="F89" s="25" t="s">
        <v>18</v>
      </c>
      <c r="G89" s="26" t="s">
        <v>19</v>
      </c>
      <c r="H89" s="27">
        <v>419</v>
      </c>
      <c r="I89" s="36">
        <v>2544.2</v>
      </c>
      <c r="J89" s="38">
        <v>2026.08</v>
      </c>
      <c r="K89" s="23" t="s">
        <v>16</v>
      </c>
    </row>
    <row r="90" s="4" customFormat="1" ht="22" customHeight="1" spans="1:11">
      <c r="A90" s="10">
        <v>87</v>
      </c>
      <c r="B90" s="16" t="s">
        <v>226</v>
      </c>
      <c r="C90" s="30" t="s">
        <v>227</v>
      </c>
      <c r="D90" s="26" t="s">
        <v>13</v>
      </c>
      <c r="E90" s="26" t="s">
        <v>209</v>
      </c>
      <c r="F90" s="25" t="s">
        <v>54</v>
      </c>
      <c r="G90" s="26" t="s">
        <v>55</v>
      </c>
      <c r="H90" s="27">
        <v>419</v>
      </c>
      <c r="I90" s="36">
        <f t="shared" ref="I90:I97" si="14">G90*H90</f>
        <v>2095</v>
      </c>
      <c r="J90" s="38">
        <v>2024.11</v>
      </c>
      <c r="K90" s="23" t="s">
        <v>16</v>
      </c>
    </row>
    <row r="91" s="4" customFormat="1" ht="22" customHeight="1" spans="1:11">
      <c r="A91" s="10">
        <v>88</v>
      </c>
      <c r="B91" s="16" t="s">
        <v>228</v>
      </c>
      <c r="C91" s="30" t="s">
        <v>229</v>
      </c>
      <c r="D91" s="26" t="s">
        <v>22</v>
      </c>
      <c r="E91" s="26" t="s">
        <v>212</v>
      </c>
      <c r="F91" s="25" t="s">
        <v>33</v>
      </c>
      <c r="G91" s="26" t="s">
        <v>34</v>
      </c>
      <c r="H91" s="27">
        <v>419</v>
      </c>
      <c r="I91" s="36">
        <f t="shared" si="14"/>
        <v>1676</v>
      </c>
      <c r="J91" s="38">
        <v>2024.1</v>
      </c>
      <c r="K91" s="23" t="s">
        <v>16</v>
      </c>
    </row>
    <row r="92" s="4" customFormat="1" ht="22" customHeight="1" spans="1:11">
      <c r="A92" s="10">
        <v>89</v>
      </c>
      <c r="B92" s="16" t="s">
        <v>230</v>
      </c>
      <c r="C92" s="30" t="s">
        <v>231</v>
      </c>
      <c r="D92" s="26" t="s">
        <v>13</v>
      </c>
      <c r="E92" s="26" t="s">
        <v>209</v>
      </c>
      <c r="F92" s="25" t="s">
        <v>54</v>
      </c>
      <c r="G92" s="26" t="s">
        <v>55</v>
      </c>
      <c r="H92" s="27">
        <v>449.2</v>
      </c>
      <c r="I92" s="36">
        <f t="shared" si="14"/>
        <v>2246</v>
      </c>
      <c r="J92" s="38">
        <v>2024.11</v>
      </c>
      <c r="K92" s="23" t="s">
        <v>16</v>
      </c>
    </row>
    <row r="93" s="4" customFormat="1" ht="22" customHeight="1" spans="1:11">
      <c r="A93" s="10">
        <v>90</v>
      </c>
      <c r="B93" s="16" t="s">
        <v>232</v>
      </c>
      <c r="C93" s="30" t="s">
        <v>233</v>
      </c>
      <c r="D93" s="26" t="s">
        <v>13</v>
      </c>
      <c r="E93" s="26" t="s">
        <v>209</v>
      </c>
      <c r="F93" s="25" t="s">
        <v>54</v>
      </c>
      <c r="G93" s="26" t="s">
        <v>55</v>
      </c>
      <c r="H93" s="27">
        <v>419</v>
      </c>
      <c r="I93" s="36">
        <f t="shared" si="14"/>
        <v>2095</v>
      </c>
      <c r="J93" s="38">
        <v>2024.11</v>
      </c>
      <c r="K93" s="23" t="s">
        <v>16</v>
      </c>
    </row>
    <row r="94" s="4" customFormat="1" ht="22" customHeight="1" spans="1:11">
      <c r="A94" s="10">
        <v>91</v>
      </c>
      <c r="B94" s="16" t="s">
        <v>234</v>
      </c>
      <c r="C94" s="30" t="s">
        <v>235</v>
      </c>
      <c r="D94" s="26" t="s">
        <v>13</v>
      </c>
      <c r="E94" s="26" t="s">
        <v>236</v>
      </c>
      <c r="F94" s="25" t="s">
        <v>38</v>
      </c>
      <c r="G94" s="26" t="s">
        <v>39</v>
      </c>
      <c r="H94" s="27">
        <v>419</v>
      </c>
      <c r="I94" s="36">
        <f t="shared" si="14"/>
        <v>419</v>
      </c>
      <c r="J94" s="38">
        <v>2024.07</v>
      </c>
      <c r="K94" s="23" t="s">
        <v>16</v>
      </c>
    </row>
    <row r="95" s="4" customFormat="1" ht="22" customHeight="1" spans="1:11">
      <c r="A95" s="10">
        <v>92</v>
      </c>
      <c r="B95" s="16" t="s">
        <v>237</v>
      </c>
      <c r="C95" s="30" t="s">
        <v>238</v>
      </c>
      <c r="D95" s="26" t="s">
        <v>13</v>
      </c>
      <c r="E95" s="26" t="s">
        <v>209</v>
      </c>
      <c r="F95" s="25" t="s">
        <v>45</v>
      </c>
      <c r="G95" s="26" t="s">
        <v>15</v>
      </c>
      <c r="H95" s="27">
        <v>419</v>
      </c>
      <c r="I95" s="36">
        <f t="shared" si="14"/>
        <v>838</v>
      </c>
      <c r="J95" s="38">
        <v>2025.08</v>
      </c>
      <c r="K95" s="23" t="s">
        <v>16</v>
      </c>
    </row>
    <row r="96" s="4" customFormat="1" ht="22" customHeight="1" spans="1:11">
      <c r="A96" s="10">
        <v>93</v>
      </c>
      <c r="B96" s="16" t="s">
        <v>239</v>
      </c>
      <c r="C96" s="30" t="s">
        <v>240</v>
      </c>
      <c r="D96" s="26" t="s">
        <v>13</v>
      </c>
      <c r="E96" s="26" t="s">
        <v>209</v>
      </c>
      <c r="F96" s="25" t="s">
        <v>54</v>
      </c>
      <c r="G96" s="26" t="s">
        <v>55</v>
      </c>
      <c r="H96" s="27">
        <v>419</v>
      </c>
      <c r="I96" s="36">
        <f t="shared" si="14"/>
        <v>2095</v>
      </c>
      <c r="J96" s="38">
        <v>2024.11</v>
      </c>
      <c r="K96" s="23" t="s">
        <v>16</v>
      </c>
    </row>
    <row r="97" s="4" customFormat="1" ht="22" customHeight="1" spans="1:11">
      <c r="A97" s="10">
        <v>94</v>
      </c>
      <c r="B97" s="16" t="s">
        <v>241</v>
      </c>
      <c r="C97" s="30" t="s">
        <v>242</v>
      </c>
      <c r="D97" s="26" t="s">
        <v>13</v>
      </c>
      <c r="E97" s="26" t="s">
        <v>209</v>
      </c>
      <c r="F97" s="25" t="s">
        <v>54</v>
      </c>
      <c r="G97" s="26" t="s">
        <v>55</v>
      </c>
      <c r="H97" s="27">
        <v>419</v>
      </c>
      <c r="I97" s="36">
        <f t="shared" si="14"/>
        <v>2095</v>
      </c>
      <c r="J97" s="38">
        <v>2024.11</v>
      </c>
      <c r="K97" s="23" t="s">
        <v>16</v>
      </c>
    </row>
    <row r="98" s="4" customFormat="1" ht="22" customHeight="1" spans="1:11">
      <c r="A98" s="10">
        <v>95</v>
      </c>
      <c r="B98" s="16" t="s">
        <v>243</v>
      </c>
      <c r="C98" s="30" t="s">
        <v>244</v>
      </c>
      <c r="D98" s="26" t="s">
        <v>22</v>
      </c>
      <c r="E98" s="26" t="s">
        <v>209</v>
      </c>
      <c r="F98" s="25" t="s">
        <v>18</v>
      </c>
      <c r="G98" s="26" t="s">
        <v>19</v>
      </c>
      <c r="H98" s="27">
        <v>419</v>
      </c>
      <c r="I98" s="36">
        <f>419*5+449.2</f>
        <v>2544.2</v>
      </c>
      <c r="J98" s="38">
        <v>2026.08</v>
      </c>
      <c r="K98" s="23" t="s">
        <v>16</v>
      </c>
    </row>
    <row r="99" s="4" customFormat="1" ht="22" customHeight="1" spans="1:11">
      <c r="A99" s="10">
        <v>96</v>
      </c>
      <c r="B99" s="16" t="s">
        <v>245</v>
      </c>
      <c r="C99" s="30" t="s">
        <v>246</v>
      </c>
      <c r="D99" s="26" t="s">
        <v>13</v>
      </c>
      <c r="E99" s="26" t="s">
        <v>209</v>
      </c>
      <c r="F99" s="25" t="s">
        <v>18</v>
      </c>
      <c r="G99" s="26" t="s">
        <v>19</v>
      </c>
      <c r="H99" s="27">
        <v>419</v>
      </c>
      <c r="I99" s="36">
        <v>2544.2</v>
      </c>
      <c r="J99" s="38">
        <v>2026.02</v>
      </c>
      <c r="K99" s="23" t="s">
        <v>16</v>
      </c>
    </row>
    <row r="100" s="4" customFormat="1" ht="22" customHeight="1" spans="1:11">
      <c r="A100" s="10">
        <v>97</v>
      </c>
      <c r="B100" s="16" t="s">
        <v>247</v>
      </c>
      <c r="C100" s="30" t="s">
        <v>248</v>
      </c>
      <c r="D100" s="26" t="s">
        <v>13</v>
      </c>
      <c r="E100" s="26" t="s">
        <v>215</v>
      </c>
      <c r="F100" s="25" t="s">
        <v>45</v>
      </c>
      <c r="G100" s="26" t="s">
        <v>15</v>
      </c>
      <c r="H100" s="42">
        <v>449.2</v>
      </c>
      <c r="I100" s="36">
        <f t="shared" ref="I100:I102" si="15">G100*H100</f>
        <v>898.4</v>
      </c>
      <c r="J100" s="38">
        <v>2024.08</v>
      </c>
      <c r="K100" s="23" t="s">
        <v>16</v>
      </c>
    </row>
    <row r="101" s="4" customFormat="1" ht="22" customHeight="1" spans="1:11">
      <c r="A101" s="10">
        <v>98</v>
      </c>
      <c r="B101" s="16" t="s">
        <v>249</v>
      </c>
      <c r="C101" s="30" t="s">
        <v>250</v>
      </c>
      <c r="D101" s="26" t="s">
        <v>22</v>
      </c>
      <c r="E101" s="26" t="s">
        <v>215</v>
      </c>
      <c r="F101" s="25" t="s">
        <v>45</v>
      </c>
      <c r="G101" s="26" t="s">
        <v>15</v>
      </c>
      <c r="H101" s="27">
        <v>419</v>
      </c>
      <c r="I101" s="36">
        <f t="shared" si="15"/>
        <v>838</v>
      </c>
      <c r="J101" s="38">
        <v>2024.08</v>
      </c>
      <c r="K101" s="23" t="s">
        <v>16</v>
      </c>
    </row>
    <row r="102" s="4" customFormat="1" ht="22" customHeight="1" spans="1:11">
      <c r="A102" s="10">
        <v>99</v>
      </c>
      <c r="B102" s="16" t="s">
        <v>251</v>
      </c>
      <c r="C102" s="30" t="s">
        <v>252</v>
      </c>
      <c r="D102" s="26" t="s">
        <v>13</v>
      </c>
      <c r="E102" s="26" t="s">
        <v>209</v>
      </c>
      <c r="F102" s="25" t="s">
        <v>54</v>
      </c>
      <c r="G102" s="26" t="s">
        <v>55</v>
      </c>
      <c r="H102" s="27">
        <v>449.2</v>
      </c>
      <c r="I102" s="36">
        <f t="shared" si="15"/>
        <v>2246</v>
      </c>
      <c r="J102" s="38">
        <v>2024.11</v>
      </c>
      <c r="K102" s="23" t="s">
        <v>16</v>
      </c>
    </row>
    <row r="103" s="4" customFormat="1" ht="22" customHeight="1" spans="1:11">
      <c r="A103" s="10">
        <v>100</v>
      </c>
      <c r="B103" s="16" t="s">
        <v>253</v>
      </c>
      <c r="C103" s="30" t="s">
        <v>254</v>
      </c>
      <c r="D103" s="26" t="s">
        <v>13</v>
      </c>
      <c r="E103" s="26" t="s">
        <v>209</v>
      </c>
      <c r="F103" s="25" t="s">
        <v>54</v>
      </c>
      <c r="G103" s="26" t="s">
        <v>55</v>
      </c>
      <c r="H103" s="27">
        <v>449.2</v>
      </c>
      <c r="I103" s="36">
        <f>H103*G103</f>
        <v>2246</v>
      </c>
      <c r="J103" s="38">
        <v>2024.11</v>
      </c>
      <c r="K103" s="23" t="s">
        <v>16</v>
      </c>
    </row>
    <row r="104" s="4" customFormat="1" ht="22" customHeight="1" spans="1:11">
      <c r="A104" s="10">
        <v>101</v>
      </c>
      <c r="B104" s="16" t="s">
        <v>255</v>
      </c>
      <c r="C104" s="30" t="s">
        <v>256</v>
      </c>
      <c r="D104" s="26" t="s">
        <v>13</v>
      </c>
      <c r="E104" s="26" t="s">
        <v>209</v>
      </c>
      <c r="F104" s="25" t="s">
        <v>54</v>
      </c>
      <c r="G104" s="26" t="s">
        <v>55</v>
      </c>
      <c r="H104" s="27">
        <v>449.2</v>
      </c>
      <c r="I104" s="36">
        <f t="shared" ref="I104:I107" si="16">G104*H104</f>
        <v>2246</v>
      </c>
      <c r="J104" s="38">
        <v>2024.11</v>
      </c>
      <c r="K104" s="23" t="s">
        <v>16</v>
      </c>
    </row>
    <row r="105" s="4" customFormat="1" ht="22" customHeight="1" spans="1:11">
      <c r="A105" s="10">
        <v>102</v>
      </c>
      <c r="B105" s="16" t="s">
        <v>257</v>
      </c>
      <c r="C105" s="30" t="s">
        <v>258</v>
      </c>
      <c r="D105" s="26" t="s">
        <v>22</v>
      </c>
      <c r="E105" s="26" t="s">
        <v>212</v>
      </c>
      <c r="F105" s="25" t="s">
        <v>33</v>
      </c>
      <c r="G105" s="26" t="s">
        <v>34</v>
      </c>
      <c r="H105" s="27">
        <v>419</v>
      </c>
      <c r="I105" s="36">
        <f t="shared" si="16"/>
        <v>1676</v>
      </c>
      <c r="J105" s="38">
        <v>2024.1</v>
      </c>
      <c r="K105" s="23" t="s">
        <v>16</v>
      </c>
    </row>
    <row r="106" s="4" customFormat="1" ht="22" customHeight="1" spans="1:11">
      <c r="A106" s="10">
        <v>103</v>
      </c>
      <c r="B106" s="16" t="s">
        <v>259</v>
      </c>
      <c r="C106" s="30" t="s">
        <v>260</v>
      </c>
      <c r="D106" s="26" t="s">
        <v>13</v>
      </c>
      <c r="E106" s="26" t="s">
        <v>209</v>
      </c>
      <c r="F106" s="25" t="s">
        <v>54</v>
      </c>
      <c r="G106" s="26" t="s">
        <v>55</v>
      </c>
      <c r="H106" s="27">
        <v>449.2</v>
      </c>
      <c r="I106" s="36">
        <f t="shared" si="16"/>
        <v>2246</v>
      </c>
      <c r="J106" s="38">
        <v>2024.11</v>
      </c>
      <c r="K106" s="23" t="s">
        <v>16</v>
      </c>
    </row>
    <row r="107" s="4" customFormat="1" ht="22" customHeight="1" spans="1:11">
      <c r="A107" s="10">
        <v>104</v>
      </c>
      <c r="B107" s="16" t="s">
        <v>261</v>
      </c>
      <c r="C107" s="30" t="s">
        <v>262</v>
      </c>
      <c r="D107" s="26" t="s">
        <v>22</v>
      </c>
      <c r="E107" s="26" t="s">
        <v>212</v>
      </c>
      <c r="F107" s="25" t="s">
        <v>33</v>
      </c>
      <c r="G107" s="26" t="s">
        <v>34</v>
      </c>
      <c r="H107" s="27">
        <v>419</v>
      </c>
      <c r="I107" s="36">
        <f t="shared" si="16"/>
        <v>1676</v>
      </c>
      <c r="J107" s="38">
        <v>2024.1</v>
      </c>
      <c r="K107" s="23" t="s">
        <v>16</v>
      </c>
    </row>
    <row r="108" s="4" customFormat="1" ht="22" customHeight="1" spans="1:11">
      <c r="A108" s="10">
        <v>105</v>
      </c>
      <c r="B108" s="16" t="s">
        <v>263</v>
      </c>
      <c r="C108" s="30" t="s">
        <v>264</v>
      </c>
      <c r="D108" s="26" t="s">
        <v>13</v>
      </c>
      <c r="E108" s="26" t="s">
        <v>212</v>
      </c>
      <c r="F108" s="25" t="s">
        <v>18</v>
      </c>
      <c r="G108" s="26" t="s">
        <v>19</v>
      </c>
      <c r="H108" s="27">
        <v>419</v>
      </c>
      <c r="I108" s="36">
        <f>419*5+449.2</f>
        <v>2544.2</v>
      </c>
      <c r="J108" s="38">
        <v>2025.1</v>
      </c>
      <c r="K108" s="23" t="s">
        <v>16</v>
      </c>
    </row>
    <row r="109" s="4" customFormat="1" ht="22" customHeight="1" spans="1:11">
      <c r="A109" s="10">
        <v>106</v>
      </c>
      <c r="B109" s="16" t="s">
        <v>265</v>
      </c>
      <c r="C109" s="30" t="s">
        <v>266</v>
      </c>
      <c r="D109" s="26" t="s">
        <v>13</v>
      </c>
      <c r="E109" s="26" t="s">
        <v>209</v>
      </c>
      <c r="F109" s="25" t="s">
        <v>18</v>
      </c>
      <c r="G109" s="26" t="s">
        <v>19</v>
      </c>
      <c r="H109" s="27">
        <v>449.2</v>
      </c>
      <c r="I109" s="36">
        <f t="shared" ref="I109:I118" si="17">G109*H109</f>
        <v>2695.2</v>
      </c>
      <c r="J109" s="38">
        <v>2024.12</v>
      </c>
      <c r="K109" s="23" t="s">
        <v>16</v>
      </c>
    </row>
    <row r="110" s="4" customFormat="1" ht="22" customHeight="1" spans="1:11">
      <c r="A110" s="10">
        <v>107</v>
      </c>
      <c r="B110" s="16" t="s">
        <v>267</v>
      </c>
      <c r="C110" s="30" t="s">
        <v>268</v>
      </c>
      <c r="D110" s="26" t="s">
        <v>22</v>
      </c>
      <c r="E110" s="26" t="s">
        <v>212</v>
      </c>
      <c r="F110" s="25" t="s">
        <v>18</v>
      </c>
      <c r="G110" s="26" t="s">
        <v>19</v>
      </c>
      <c r="H110" s="27">
        <v>419</v>
      </c>
      <c r="I110" s="36">
        <f>419*5+449.2</f>
        <v>2544.2</v>
      </c>
      <c r="J110" s="38">
        <v>2026.02</v>
      </c>
      <c r="K110" s="23" t="s">
        <v>16</v>
      </c>
    </row>
    <row r="111" s="4" customFormat="1" ht="22" customHeight="1" spans="1:11">
      <c r="A111" s="10">
        <v>108</v>
      </c>
      <c r="B111" s="16" t="s">
        <v>269</v>
      </c>
      <c r="C111" s="30" t="s">
        <v>270</v>
      </c>
      <c r="D111" s="26" t="s">
        <v>13</v>
      </c>
      <c r="E111" s="26" t="s">
        <v>209</v>
      </c>
      <c r="F111" s="25" t="s">
        <v>18</v>
      </c>
      <c r="G111" s="26" t="s">
        <v>19</v>
      </c>
      <c r="H111" s="27">
        <v>449.2</v>
      </c>
      <c r="I111" s="36">
        <f t="shared" si="17"/>
        <v>2695.2</v>
      </c>
      <c r="J111" s="38">
        <v>2025.04</v>
      </c>
      <c r="K111" s="23" t="s">
        <v>16</v>
      </c>
    </row>
    <row r="112" s="4" customFormat="1" ht="22" customHeight="1" spans="1:11">
      <c r="A112" s="10">
        <v>109</v>
      </c>
      <c r="B112" s="16" t="s">
        <v>271</v>
      </c>
      <c r="C112" s="30" t="s">
        <v>272</v>
      </c>
      <c r="D112" s="26" t="s">
        <v>22</v>
      </c>
      <c r="E112" s="26" t="s">
        <v>215</v>
      </c>
      <c r="F112" s="25" t="s">
        <v>45</v>
      </c>
      <c r="G112" s="26" t="s">
        <v>15</v>
      </c>
      <c r="H112" s="27">
        <v>419</v>
      </c>
      <c r="I112" s="36">
        <f t="shared" si="17"/>
        <v>838</v>
      </c>
      <c r="J112" s="38">
        <v>2024.08</v>
      </c>
      <c r="K112" s="23" t="s">
        <v>16</v>
      </c>
    </row>
    <row r="113" s="4" customFormat="1" ht="22" customHeight="1" spans="1:11">
      <c r="A113" s="10">
        <v>110</v>
      </c>
      <c r="B113" s="16" t="s">
        <v>273</v>
      </c>
      <c r="C113" s="30" t="s">
        <v>274</v>
      </c>
      <c r="D113" s="26" t="s">
        <v>13</v>
      </c>
      <c r="E113" s="26" t="s">
        <v>275</v>
      </c>
      <c r="F113" s="25" t="s">
        <v>49</v>
      </c>
      <c r="G113" s="26" t="s">
        <v>50</v>
      </c>
      <c r="H113" s="27">
        <v>419</v>
      </c>
      <c r="I113" s="36">
        <f t="shared" si="17"/>
        <v>1257</v>
      </c>
      <c r="J113" s="38">
        <v>2024.09</v>
      </c>
      <c r="K113" s="23" t="s">
        <v>16</v>
      </c>
    </row>
    <row r="114" s="4" customFormat="1" ht="22" customHeight="1" spans="1:11">
      <c r="A114" s="10">
        <v>111</v>
      </c>
      <c r="B114" s="16" t="s">
        <v>276</v>
      </c>
      <c r="C114" s="30" t="s">
        <v>277</v>
      </c>
      <c r="D114" s="26" t="s">
        <v>22</v>
      </c>
      <c r="E114" s="26" t="s">
        <v>236</v>
      </c>
      <c r="F114" s="25" t="s">
        <v>49</v>
      </c>
      <c r="G114" s="26" t="s">
        <v>50</v>
      </c>
      <c r="H114" s="27">
        <v>419</v>
      </c>
      <c r="I114" s="36">
        <f t="shared" si="17"/>
        <v>1257</v>
      </c>
      <c r="J114" s="38">
        <v>2024.09</v>
      </c>
      <c r="K114" s="23" t="s">
        <v>16</v>
      </c>
    </row>
    <row r="115" s="4" customFormat="1" ht="22" customHeight="1" spans="1:11">
      <c r="A115" s="10">
        <v>112</v>
      </c>
      <c r="B115" s="16" t="s">
        <v>278</v>
      </c>
      <c r="C115" s="30" t="s">
        <v>279</v>
      </c>
      <c r="D115" s="26" t="s">
        <v>13</v>
      </c>
      <c r="E115" s="26" t="s">
        <v>212</v>
      </c>
      <c r="F115" s="25" t="s">
        <v>18</v>
      </c>
      <c r="G115" s="26" t="s">
        <v>19</v>
      </c>
      <c r="H115" s="27">
        <v>449.2</v>
      </c>
      <c r="I115" s="36">
        <f t="shared" si="17"/>
        <v>2695.2</v>
      </c>
      <c r="J115" s="38">
        <v>2026.01</v>
      </c>
      <c r="K115" s="23" t="s">
        <v>16</v>
      </c>
    </row>
    <row r="116" s="4" customFormat="1" ht="22" customHeight="1" spans="1:11">
      <c r="A116" s="10">
        <v>113</v>
      </c>
      <c r="B116" s="16" t="s">
        <v>280</v>
      </c>
      <c r="C116" s="30" t="s">
        <v>281</v>
      </c>
      <c r="D116" s="26" t="s">
        <v>13</v>
      </c>
      <c r="E116" s="26" t="s">
        <v>209</v>
      </c>
      <c r="F116" s="25" t="s">
        <v>54</v>
      </c>
      <c r="G116" s="26" t="s">
        <v>55</v>
      </c>
      <c r="H116" s="27">
        <v>449.2</v>
      </c>
      <c r="I116" s="36">
        <f t="shared" si="17"/>
        <v>2246</v>
      </c>
      <c r="J116" s="38">
        <v>2024.11</v>
      </c>
      <c r="K116" s="23" t="s">
        <v>16</v>
      </c>
    </row>
    <row r="117" s="4" customFormat="1" ht="22" customHeight="1" spans="1:11">
      <c r="A117" s="10">
        <v>114</v>
      </c>
      <c r="B117" s="16" t="s">
        <v>282</v>
      </c>
      <c r="C117" s="30" t="s">
        <v>283</v>
      </c>
      <c r="D117" s="26" t="s">
        <v>13</v>
      </c>
      <c r="E117" s="26" t="s">
        <v>212</v>
      </c>
      <c r="F117" s="25" t="s">
        <v>33</v>
      </c>
      <c r="G117" s="26" t="s">
        <v>34</v>
      </c>
      <c r="H117" s="27">
        <v>449.2</v>
      </c>
      <c r="I117" s="36">
        <f t="shared" si="17"/>
        <v>1796.8</v>
      </c>
      <c r="J117" s="38">
        <v>2024.1</v>
      </c>
      <c r="K117" s="23" t="s">
        <v>16</v>
      </c>
    </row>
    <row r="118" s="4" customFormat="1" ht="22" customHeight="1" spans="1:11">
      <c r="A118" s="10">
        <v>115</v>
      </c>
      <c r="B118" s="16" t="s">
        <v>284</v>
      </c>
      <c r="C118" s="30" t="s">
        <v>285</v>
      </c>
      <c r="D118" s="26" t="s">
        <v>13</v>
      </c>
      <c r="E118" s="26" t="s">
        <v>209</v>
      </c>
      <c r="F118" s="25" t="s">
        <v>54</v>
      </c>
      <c r="G118" s="26" t="s">
        <v>55</v>
      </c>
      <c r="H118" s="27">
        <v>449.2</v>
      </c>
      <c r="I118" s="36">
        <f t="shared" si="17"/>
        <v>2246</v>
      </c>
      <c r="J118" s="38">
        <v>2024.11</v>
      </c>
      <c r="K118" s="23" t="s">
        <v>16</v>
      </c>
    </row>
    <row r="119" s="4" customFormat="1" ht="22" customHeight="1" spans="1:11">
      <c r="A119" s="10">
        <v>116</v>
      </c>
      <c r="B119" s="16" t="s">
        <v>286</v>
      </c>
      <c r="C119" s="30" t="s">
        <v>287</v>
      </c>
      <c r="D119" s="26" t="s">
        <v>13</v>
      </c>
      <c r="E119" s="26" t="s">
        <v>209</v>
      </c>
      <c r="F119" s="25" t="s">
        <v>18</v>
      </c>
      <c r="G119" s="26" t="s">
        <v>19</v>
      </c>
      <c r="H119" s="27">
        <v>419</v>
      </c>
      <c r="I119" s="36">
        <v>2544.2</v>
      </c>
      <c r="J119" s="38">
        <v>2026.08</v>
      </c>
      <c r="K119" s="23" t="s">
        <v>16</v>
      </c>
    </row>
    <row r="120" s="4" customFormat="1" ht="22" customHeight="1" spans="1:11">
      <c r="A120" s="10">
        <v>117</v>
      </c>
      <c r="B120" s="16" t="s">
        <v>288</v>
      </c>
      <c r="C120" s="30" t="s">
        <v>289</v>
      </c>
      <c r="D120" s="26" t="s">
        <v>13</v>
      </c>
      <c r="E120" s="26" t="s">
        <v>209</v>
      </c>
      <c r="F120" s="25" t="s">
        <v>54</v>
      </c>
      <c r="G120" s="26" t="s">
        <v>55</v>
      </c>
      <c r="H120" s="27">
        <v>419</v>
      </c>
      <c r="I120" s="36">
        <f t="shared" ref="I120:I122" si="18">G120*H120</f>
        <v>2095</v>
      </c>
      <c r="J120" s="38">
        <v>2024.11</v>
      </c>
      <c r="K120" s="23" t="s">
        <v>16</v>
      </c>
    </row>
    <row r="121" s="4" customFormat="1" ht="22" customHeight="1" spans="1:11">
      <c r="A121" s="10">
        <v>118</v>
      </c>
      <c r="B121" s="16" t="s">
        <v>290</v>
      </c>
      <c r="C121" s="30" t="s">
        <v>291</v>
      </c>
      <c r="D121" s="26" t="s">
        <v>13</v>
      </c>
      <c r="E121" s="26" t="s">
        <v>275</v>
      </c>
      <c r="F121" s="25" t="s">
        <v>49</v>
      </c>
      <c r="G121" s="26" t="s">
        <v>50</v>
      </c>
      <c r="H121" s="27">
        <v>449.2</v>
      </c>
      <c r="I121" s="36">
        <f t="shared" si="18"/>
        <v>1347.6</v>
      </c>
      <c r="J121" s="38">
        <v>2024.09</v>
      </c>
      <c r="K121" s="23" t="s">
        <v>16</v>
      </c>
    </row>
    <row r="122" s="4" customFormat="1" ht="22" customHeight="1" spans="1:11">
      <c r="A122" s="10">
        <v>119</v>
      </c>
      <c r="B122" s="16" t="s">
        <v>292</v>
      </c>
      <c r="C122" s="30" t="s">
        <v>293</v>
      </c>
      <c r="D122" s="26" t="s">
        <v>13</v>
      </c>
      <c r="E122" s="26" t="s">
        <v>212</v>
      </c>
      <c r="F122" s="25" t="s">
        <v>33</v>
      </c>
      <c r="G122" s="26" t="s">
        <v>34</v>
      </c>
      <c r="H122" s="27">
        <v>419</v>
      </c>
      <c r="I122" s="36">
        <f t="shared" si="18"/>
        <v>1676</v>
      </c>
      <c r="J122" s="38">
        <v>2024.1</v>
      </c>
      <c r="K122" s="23" t="s">
        <v>16</v>
      </c>
    </row>
    <row r="123" s="4" customFormat="1" ht="22" customHeight="1" spans="1:11">
      <c r="A123" s="10">
        <v>120</v>
      </c>
      <c r="B123" s="16" t="s">
        <v>294</v>
      </c>
      <c r="C123" s="30" t="s">
        <v>295</v>
      </c>
      <c r="D123" s="26" t="s">
        <v>22</v>
      </c>
      <c r="E123" s="26" t="s">
        <v>296</v>
      </c>
      <c r="F123" s="25" t="s">
        <v>18</v>
      </c>
      <c r="G123" s="26" t="s">
        <v>19</v>
      </c>
      <c r="H123" s="27">
        <v>419</v>
      </c>
      <c r="I123" s="36">
        <f>419*5+449.2</f>
        <v>2544.2</v>
      </c>
      <c r="J123" s="38">
        <v>2026.06</v>
      </c>
      <c r="K123" s="23" t="s">
        <v>16</v>
      </c>
    </row>
    <row r="124" s="4" customFormat="1" ht="22" customHeight="1" spans="1:11">
      <c r="A124" s="10">
        <v>121</v>
      </c>
      <c r="B124" s="16" t="s">
        <v>297</v>
      </c>
      <c r="C124" s="30" t="s">
        <v>298</v>
      </c>
      <c r="D124" s="26" t="s">
        <v>13</v>
      </c>
      <c r="E124" s="26" t="s">
        <v>212</v>
      </c>
      <c r="F124" s="25" t="s">
        <v>33</v>
      </c>
      <c r="G124" s="26" t="s">
        <v>34</v>
      </c>
      <c r="H124" s="27">
        <v>449.2</v>
      </c>
      <c r="I124" s="36">
        <f t="shared" ref="I124:I130" si="19">G124*H124</f>
        <v>1796.8</v>
      </c>
      <c r="J124" s="38">
        <v>2024.1</v>
      </c>
      <c r="K124" s="23" t="s">
        <v>16</v>
      </c>
    </row>
    <row r="125" s="4" customFormat="1" ht="22" customHeight="1" spans="1:11">
      <c r="A125" s="10">
        <v>122</v>
      </c>
      <c r="B125" s="16" t="s">
        <v>299</v>
      </c>
      <c r="C125" s="30" t="s">
        <v>300</v>
      </c>
      <c r="D125" s="26" t="s">
        <v>22</v>
      </c>
      <c r="E125" s="26" t="s">
        <v>209</v>
      </c>
      <c r="F125" s="25" t="s">
        <v>54</v>
      </c>
      <c r="G125" s="26" t="s">
        <v>55</v>
      </c>
      <c r="H125" s="27">
        <v>419</v>
      </c>
      <c r="I125" s="36">
        <f t="shared" si="19"/>
        <v>2095</v>
      </c>
      <c r="J125" s="38">
        <v>2024.11</v>
      </c>
      <c r="K125" s="23" t="s">
        <v>16</v>
      </c>
    </row>
    <row r="126" s="4" customFormat="1" ht="22" customHeight="1" spans="1:11">
      <c r="A126" s="10">
        <v>123</v>
      </c>
      <c r="B126" s="16" t="s">
        <v>301</v>
      </c>
      <c r="C126" s="30" t="s">
        <v>302</v>
      </c>
      <c r="D126" s="26" t="s">
        <v>13</v>
      </c>
      <c r="E126" s="26" t="s">
        <v>209</v>
      </c>
      <c r="F126" s="25" t="s">
        <v>18</v>
      </c>
      <c r="G126" s="26" t="s">
        <v>19</v>
      </c>
      <c r="H126" s="27">
        <v>419</v>
      </c>
      <c r="I126" s="36">
        <v>2544.2</v>
      </c>
      <c r="J126" s="38">
        <v>2026.08</v>
      </c>
      <c r="K126" s="23" t="s">
        <v>16</v>
      </c>
    </row>
    <row r="127" s="4" customFormat="1" ht="22" customHeight="1" spans="1:11">
      <c r="A127" s="10">
        <v>124</v>
      </c>
      <c r="B127" s="16" t="s">
        <v>303</v>
      </c>
      <c r="C127" s="30" t="s">
        <v>304</v>
      </c>
      <c r="D127" s="26" t="s">
        <v>22</v>
      </c>
      <c r="E127" s="26" t="s">
        <v>275</v>
      </c>
      <c r="F127" s="25" t="s">
        <v>49</v>
      </c>
      <c r="G127" s="26" t="s">
        <v>50</v>
      </c>
      <c r="H127" s="27">
        <v>419</v>
      </c>
      <c r="I127" s="36">
        <f t="shared" si="19"/>
        <v>1257</v>
      </c>
      <c r="J127" s="38">
        <v>2024.09</v>
      </c>
      <c r="K127" s="23" t="s">
        <v>16</v>
      </c>
    </row>
    <row r="128" s="4" customFormat="1" ht="22" customHeight="1" spans="1:11">
      <c r="A128" s="10">
        <v>125</v>
      </c>
      <c r="B128" s="16" t="s">
        <v>305</v>
      </c>
      <c r="C128" s="30" t="s">
        <v>306</v>
      </c>
      <c r="D128" s="26" t="s">
        <v>22</v>
      </c>
      <c r="E128" s="26" t="s">
        <v>209</v>
      </c>
      <c r="F128" s="25" t="s">
        <v>54</v>
      </c>
      <c r="G128" s="26" t="s">
        <v>55</v>
      </c>
      <c r="H128" s="27">
        <v>419</v>
      </c>
      <c r="I128" s="36">
        <f t="shared" si="19"/>
        <v>2095</v>
      </c>
      <c r="J128" s="38">
        <v>2024.11</v>
      </c>
      <c r="K128" s="23" t="s">
        <v>16</v>
      </c>
    </row>
    <row r="129" s="4" customFormat="1" ht="22" customHeight="1" spans="1:11">
      <c r="A129" s="10">
        <v>126</v>
      </c>
      <c r="B129" s="16" t="s">
        <v>307</v>
      </c>
      <c r="C129" s="30" t="s">
        <v>308</v>
      </c>
      <c r="D129" s="26" t="s">
        <v>13</v>
      </c>
      <c r="E129" s="26" t="s">
        <v>209</v>
      </c>
      <c r="F129" s="25" t="s">
        <v>54</v>
      </c>
      <c r="G129" s="26" t="s">
        <v>55</v>
      </c>
      <c r="H129" s="27">
        <v>419</v>
      </c>
      <c r="I129" s="36">
        <f t="shared" si="19"/>
        <v>2095</v>
      </c>
      <c r="J129" s="38">
        <v>2024.11</v>
      </c>
      <c r="K129" s="23" t="s">
        <v>16</v>
      </c>
    </row>
    <row r="130" s="4" customFormat="1" ht="22" customHeight="1" spans="1:11">
      <c r="A130" s="10">
        <v>127</v>
      </c>
      <c r="B130" s="16" t="s">
        <v>309</v>
      </c>
      <c r="C130" s="30" t="s">
        <v>310</v>
      </c>
      <c r="D130" s="26" t="s">
        <v>22</v>
      </c>
      <c r="E130" s="26" t="s">
        <v>215</v>
      </c>
      <c r="F130" s="25" t="s">
        <v>45</v>
      </c>
      <c r="G130" s="26" t="s">
        <v>15</v>
      </c>
      <c r="H130" s="27">
        <v>449.2</v>
      </c>
      <c r="I130" s="36">
        <f t="shared" si="19"/>
        <v>898.4</v>
      </c>
      <c r="J130" s="38">
        <v>2024.08</v>
      </c>
      <c r="K130" s="23" t="s">
        <v>16</v>
      </c>
    </row>
    <row r="131" s="4" customFormat="1" ht="22" customHeight="1" spans="1:11">
      <c r="A131" s="10">
        <v>128</v>
      </c>
      <c r="B131" s="16" t="s">
        <v>311</v>
      </c>
      <c r="C131" s="30" t="s">
        <v>312</v>
      </c>
      <c r="D131" s="26" t="s">
        <v>22</v>
      </c>
      <c r="E131" s="26" t="s">
        <v>215</v>
      </c>
      <c r="F131" s="25" t="s">
        <v>18</v>
      </c>
      <c r="G131" s="26" t="s">
        <v>19</v>
      </c>
      <c r="H131" s="27">
        <v>419</v>
      </c>
      <c r="I131" s="36">
        <f t="shared" ref="I131:I135" si="20">419*5+449.2</f>
        <v>2544.2</v>
      </c>
      <c r="J131" s="38">
        <v>2025.01</v>
      </c>
      <c r="K131" s="23" t="s">
        <v>16</v>
      </c>
    </row>
    <row r="132" s="4" customFormat="1" ht="22" customHeight="1" spans="1:11">
      <c r="A132" s="10">
        <v>129</v>
      </c>
      <c r="B132" s="16" t="s">
        <v>313</v>
      </c>
      <c r="C132" s="30" t="s">
        <v>314</v>
      </c>
      <c r="D132" s="26" t="s">
        <v>13</v>
      </c>
      <c r="E132" s="26" t="s">
        <v>209</v>
      </c>
      <c r="F132" s="25" t="s">
        <v>18</v>
      </c>
      <c r="G132" s="26" t="s">
        <v>19</v>
      </c>
      <c r="H132" s="27">
        <v>419</v>
      </c>
      <c r="I132" s="36">
        <f t="shared" si="20"/>
        <v>2544.2</v>
      </c>
      <c r="J132" s="38">
        <v>2025.08</v>
      </c>
      <c r="K132" s="23" t="s">
        <v>16</v>
      </c>
    </row>
    <row r="133" s="4" customFormat="1" ht="22" customHeight="1" spans="1:11">
      <c r="A133" s="10">
        <v>130</v>
      </c>
      <c r="B133" s="16" t="s">
        <v>315</v>
      </c>
      <c r="C133" s="30" t="s">
        <v>316</v>
      </c>
      <c r="D133" s="26" t="s">
        <v>13</v>
      </c>
      <c r="E133" s="26" t="s">
        <v>209</v>
      </c>
      <c r="F133" s="25" t="s">
        <v>18</v>
      </c>
      <c r="G133" s="26" t="s">
        <v>19</v>
      </c>
      <c r="H133" s="27">
        <v>419</v>
      </c>
      <c r="I133" s="36">
        <v>2544.2</v>
      </c>
      <c r="J133" s="38">
        <v>2026.08</v>
      </c>
      <c r="K133" s="23" t="s">
        <v>16</v>
      </c>
    </row>
    <row r="134" s="4" customFormat="1" ht="22" customHeight="1" spans="1:11">
      <c r="A134" s="10">
        <v>131</v>
      </c>
      <c r="B134" s="16" t="s">
        <v>317</v>
      </c>
      <c r="C134" s="30" t="s">
        <v>318</v>
      </c>
      <c r="D134" s="26" t="s">
        <v>13</v>
      </c>
      <c r="E134" s="26" t="s">
        <v>209</v>
      </c>
      <c r="F134" s="25" t="s">
        <v>18</v>
      </c>
      <c r="G134" s="26" t="s">
        <v>19</v>
      </c>
      <c r="H134" s="27">
        <v>419</v>
      </c>
      <c r="I134" s="36">
        <v>2544.2</v>
      </c>
      <c r="J134" s="38">
        <v>2025.11</v>
      </c>
      <c r="K134" s="23" t="s">
        <v>16</v>
      </c>
    </row>
    <row r="135" s="4" customFormat="1" ht="22" customHeight="1" spans="1:11">
      <c r="A135" s="10">
        <v>132</v>
      </c>
      <c r="B135" s="16" t="s">
        <v>319</v>
      </c>
      <c r="C135" s="30" t="s">
        <v>320</v>
      </c>
      <c r="D135" s="26" t="s">
        <v>13</v>
      </c>
      <c r="E135" s="26" t="s">
        <v>209</v>
      </c>
      <c r="F135" s="25" t="s">
        <v>18</v>
      </c>
      <c r="G135" s="26" t="s">
        <v>19</v>
      </c>
      <c r="H135" s="27">
        <v>419</v>
      </c>
      <c r="I135" s="36">
        <f t="shared" si="20"/>
        <v>2544.2</v>
      </c>
      <c r="J135" s="38">
        <v>2026.02</v>
      </c>
      <c r="K135" s="23" t="s">
        <v>16</v>
      </c>
    </row>
    <row r="136" s="4" customFormat="1" ht="22" customHeight="1" spans="1:11">
      <c r="A136" s="10">
        <v>133</v>
      </c>
      <c r="B136" s="16" t="s">
        <v>321</v>
      </c>
      <c r="C136" s="30" t="s">
        <v>322</v>
      </c>
      <c r="D136" s="26" t="s">
        <v>13</v>
      </c>
      <c r="E136" s="26" t="s">
        <v>209</v>
      </c>
      <c r="F136" s="25" t="s">
        <v>18</v>
      </c>
      <c r="G136" s="26" t="s">
        <v>19</v>
      </c>
      <c r="H136" s="27">
        <v>419</v>
      </c>
      <c r="I136" s="36">
        <v>2544.2</v>
      </c>
      <c r="J136" s="38">
        <v>2025.05</v>
      </c>
      <c r="K136" s="23" t="s">
        <v>16</v>
      </c>
    </row>
    <row r="137" s="4" customFormat="1" ht="22" customHeight="1" spans="1:11">
      <c r="A137" s="10">
        <v>134</v>
      </c>
      <c r="B137" s="16" t="s">
        <v>323</v>
      </c>
      <c r="C137" s="30" t="s">
        <v>324</v>
      </c>
      <c r="D137" s="26" t="s">
        <v>22</v>
      </c>
      <c r="E137" s="26" t="s">
        <v>296</v>
      </c>
      <c r="F137" s="25" t="s">
        <v>18</v>
      </c>
      <c r="G137" s="26" t="s">
        <v>19</v>
      </c>
      <c r="H137" s="27">
        <v>449.2</v>
      </c>
      <c r="I137" s="36">
        <f t="shared" ref="I137:I141" si="21">G137*H137</f>
        <v>2695.2</v>
      </c>
      <c r="J137" s="38">
        <v>2025.03</v>
      </c>
      <c r="K137" s="23" t="s">
        <v>16</v>
      </c>
    </row>
    <row r="138" s="4" customFormat="1" ht="22" customHeight="1" spans="1:11">
      <c r="A138" s="10">
        <v>135</v>
      </c>
      <c r="B138" s="16" t="s">
        <v>325</v>
      </c>
      <c r="C138" s="30" t="s">
        <v>326</v>
      </c>
      <c r="D138" s="26" t="s">
        <v>22</v>
      </c>
      <c r="E138" s="26" t="s">
        <v>209</v>
      </c>
      <c r="F138" s="25" t="s">
        <v>54</v>
      </c>
      <c r="G138" s="26" t="s">
        <v>55</v>
      </c>
      <c r="H138" s="27">
        <v>419</v>
      </c>
      <c r="I138" s="36">
        <f t="shared" si="21"/>
        <v>2095</v>
      </c>
      <c r="J138" s="38">
        <v>2024.11</v>
      </c>
      <c r="K138" s="23" t="s">
        <v>16</v>
      </c>
    </row>
    <row r="139" s="4" customFormat="1" ht="22" customHeight="1" spans="1:11">
      <c r="A139" s="10">
        <v>136</v>
      </c>
      <c r="B139" s="16" t="s">
        <v>327</v>
      </c>
      <c r="C139" s="30" t="s">
        <v>328</v>
      </c>
      <c r="D139" s="26" t="s">
        <v>13</v>
      </c>
      <c r="E139" s="26" t="s">
        <v>209</v>
      </c>
      <c r="F139" s="25" t="s">
        <v>18</v>
      </c>
      <c r="G139" s="26" t="s">
        <v>19</v>
      </c>
      <c r="H139" s="27">
        <v>419</v>
      </c>
      <c r="I139" s="36">
        <f>419*5+449.2</f>
        <v>2544.2</v>
      </c>
      <c r="J139" s="38">
        <v>2025.1</v>
      </c>
      <c r="K139" s="23" t="s">
        <v>16</v>
      </c>
    </row>
    <row r="140" s="4" customFormat="1" ht="22" customHeight="1" spans="1:11">
      <c r="A140" s="10">
        <v>137</v>
      </c>
      <c r="B140" s="16" t="s">
        <v>329</v>
      </c>
      <c r="C140" s="30" t="s">
        <v>330</v>
      </c>
      <c r="D140" s="26" t="s">
        <v>13</v>
      </c>
      <c r="E140" s="26" t="s">
        <v>209</v>
      </c>
      <c r="F140" s="25" t="s">
        <v>54</v>
      </c>
      <c r="G140" s="26" t="s">
        <v>55</v>
      </c>
      <c r="H140" s="27">
        <v>449.2</v>
      </c>
      <c r="I140" s="36">
        <v>2246</v>
      </c>
      <c r="J140" s="38">
        <v>2024.11</v>
      </c>
      <c r="K140" s="23" t="s">
        <v>16</v>
      </c>
    </row>
    <row r="141" s="4" customFormat="1" ht="22" customHeight="1" spans="1:11">
      <c r="A141" s="10">
        <v>138</v>
      </c>
      <c r="B141" s="16" t="s">
        <v>331</v>
      </c>
      <c r="C141" s="30" t="s">
        <v>332</v>
      </c>
      <c r="D141" s="26" t="s">
        <v>13</v>
      </c>
      <c r="E141" s="26" t="s">
        <v>275</v>
      </c>
      <c r="F141" s="25" t="s">
        <v>49</v>
      </c>
      <c r="G141" s="26" t="s">
        <v>50</v>
      </c>
      <c r="H141" s="27">
        <v>419</v>
      </c>
      <c r="I141" s="36">
        <f t="shared" si="21"/>
        <v>1257</v>
      </c>
      <c r="J141" s="38">
        <v>2024.09</v>
      </c>
      <c r="K141" s="23" t="s">
        <v>16</v>
      </c>
    </row>
    <row r="142" s="4" customFormat="1" ht="22" customHeight="1" spans="1:11">
      <c r="A142" s="10">
        <v>139</v>
      </c>
      <c r="B142" s="16" t="s">
        <v>333</v>
      </c>
      <c r="C142" s="30" t="s">
        <v>334</v>
      </c>
      <c r="D142" s="26" t="s">
        <v>13</v>
      </c>
      <c r="E142" s="26" t="s">
        <v>275</v>
      </c>
      <c r="F142" s="25" t="s">
        <v>18</v>
      </c>
      <c r="G142" s="26" t="s">
        <v>19</v>
      </c>
      <c r="H142" s="27">
        <v>419</v>
      </c>
      <c r="I142" s="36">
        <v>2544.2</v>
      </c>
      <c r="J142" s="38">
        <v>2025.03</v>
      </c>
      <c r="K142" s="23" t="s">
        <v>16</v>
      </c>
    </row>
    <row r="143" s="4" customFormat="1" ht="22" customHeight="1" spans="1:11">
      <c r="A143" s="10">
        <v>140</v>
      </c>
      <c r="B143" s="16" t="s">
        <v>335</v>
      </c>
      <c r="C143" s="30" t="s">
        <v>336</v>
      </c>
      <c r="D143" s="26" t="s">
        <v>13</v>
      </c>
      <c r="E143" s="26" t="s">
        <v>215</v>
      </c>
      <c r="F143" s="25" t="s">
        <v>45</v>
      </c>
      <c r="G143" s="26" t="s">
        <v>15</v>
      </c>
      <c r="H143" s="27">
        <v>419</v>
      </c>
      <c r="I143" s="36">
        <f t="shared" ref="I143:I147" si="22">G143*H143</f>
        <v>838</v>
      </c>
      <c r="J143" s="38">
        <v>2024.08</v>
      </c>
      <c r="K143" s="23" t="s">
        <v>16</v>
      </c>
    </row>
    <row r="144" s="4" customFormat="1" ht="22" customHeight="1" spans="1:11">
      <c r="A144" s="10">
        <v>141</v>
      </c>
      <c r="B144" s="16" t="s">
        <v>337</v>
      </c>
      <c r="C144" s="30" t="s">
        <v>338</v>
      </c>
      <c r="D144" s="26" t="s">
        <v>13</v>
      </c>
      <c r="E144" s="26" t="s">
        <v>209</v>
      </c>
      <c r="F144" s="25" t="s">
        <v>54</v>
      </c>
      <c r="G144" s="26" t="s">
        <v>55</v>
      </c>
      <c r="H144" s="27">
        <v>419</v>
      </c>
      <c r="I144" s="36">
        <f t="shared" si="22"/>
        <v>2095</v>
      </c>
      <c r="J144" s="38">
        <v>2024.11</v>
      </c>
      <c r="K144" s="23" t="s">
        <v>16</v>
      </c>
    </row>
    <row r="145" s="4" customFormat="1" ht="22" customHeight="1" spans="1:11">
      <c r="A145" s="10">
        <v>142</v>
      </c>
      <c r="B145" s="16" t="s">
        <v>339</v>
      </c>
      <c r="C145" s="30" t="s">
        <v>340</v>
      </c>
      <c r="D145" s="26" t="s">
        <v>13</v>
      </c>
      <c r="E145" s="26" t="s">
        <v>209</v>
      </c>
      <c r="F145" s="25" t="s">
        <v>45</v>
      </c>
      <c r="G145" s="26" t="s">
        <v>15</v>
      </c>
      <c r="H145" s="27">
        <v>419</v>
      </c>
      <c r="I145" s="36">
        <f t="shared" si="22"/>
        <v>838</v>
      </c>
      <c r="J145" s="38">
        <v>2024.08</v>
      </c>
      <c r="K145" s="23" t="s">
        <v>16</v>
      </c>
    </row>
    <row r="146" s="4" customFormat="1" ht="22" customHeight="1" spans="1:11">
      <c r="A146" s="10">
        <v>143</v>
      </c>
      <c r="B146" s="16" t="s">
        <v>341</v>
      </c>
      <c r="C146" s="30" t="s">
        <v>342</v>
      </c>
      <c r="D146" s="26" t="s">
        <v>13</v>
      </c>
      <c r="E146" s="26" t="s">
        <v>209</v>
      </c>
      <c r="F146" s="25" t="s">
        <v>18</v>
      </c>
      <c r="G146" s="26" t="s">
        <v>19</v>
      </c>
      <c r="H146" s="27">
        <v>449.2</v>
      </c>
      <c r="I146" s="36">
        <f t="shared" si="22"/>
        <v>2695.2</v>
      </c>
      <c r="J146" s="38">
        <v>2026.1</v>
      </c>
      <c r="K146" s="23" t="s">
        <v>16</v>
      </c>
    </row>
    <row r="147" s="4" customFormat="1" ht="22" customHeight="1" spans="1:11">
      <c r="A147" s="10">
        <v>144</v>
      </c>
      <c r="B147" s="16" t="s">
        <v>343</v>
      </c>
      <c r="C147" s="30" t="s">
        <v>344</v>
      </c>
      <c r="D147" s="26" t="s">
        <v>22</v>
      </c>
      <c r="E147" s="26" t="s">
        <v>209</v>
      </c>
      <c r="F147" s="25" t="s">
        <v>18</v>
      </c>
      <c r="G147" s="26" t="s">
        <v>19</v>
      </c>
      <c r="H147" s="27">
        <v>449.2</v>
      </c>
      <c r="I147" s="36">
        <f t="shared" si="22"/>
        <v>2695.2</v>
      </c>
      <c r="J147" s="38">
        <v>2026.09</v>
      </c>
      <c r="K147" s="44" t="s">
        <v>345</v>
      </c>
    </row>
    <row r="148" s="4" customFormat="1" ht="22" customHeight="1" spans="1:11">
      <c r="A148" s="10">
        <v>145</v>
      </c>
      <c r="B148" s="16" t="s">
        <v>346</v>
      </c>
      <c r="C148" s="30" t="s">
        <v>347</v>
      </c>
      <c r="D148" s="26" t="s">
        <v>22</v>
      </c>
      <c r="E148" s="26" t="s">
        <v>209</v>
      </c>
      <c r="F148" s="25" t="s">
        <v>18</v>
      </c>
      <c r="G148" s="26" t="s">
        <v>19</v>
      </c>
      <c r="H148" s="27">
        <v>419</v>
      </c>
      <c r="I148" s="36">
        <v>2544.2</v>
      </c>
      <c r="J148" s="38">
        <v>2026.05</v>
      </c>
      <c r="K148" s="23" t="s">
        <v>16</v>
      </c>
    </row>
    <row r="149" s="4" customFormat="1" ht="22" customHeight="1" spans="1:11">
      <c r="A149" s="10">
        <v>146</v>
      </c>
      <c r="B149" s="16" t="s">
        <v>348</v>
      </c>
      <c r="C149" s="30" t="s">
        <v>183</v>
      </c>
      <c r="D149" s="26" t="s">
        <v>22</v>
      </c>
      <c r="E149" s="26" t="s">
        <v>212</v>
      </c>
      <c r="F149" s="25" t="s">
        <v>33</v>
      </c>
      <c r="G149" s="26" t="s">
        <v>34</v>
      </c>
      <c r="H149" s="27">
        <v>419</v>
      </c>
      <c r="I149" s="36">
        <f t="shared" ref="I149:I157" si="23">G149*H149</f>
        <v>1676</v>
      </c>
      <c r="J149" s="38">
        <v>2024.1</v>
      </c>
      <c r="K149" s="23" t="s">
        <v>345</v>
      </c>
    </row>
    <row r="150" s="4" customFormat="1" ht="22" customHeight="1" spans="1:11">
      <c r="A150" s="10">
        <v>147</v>
      </c>
      <c r="B150" s="16" t="s">
        <v>349</v>
      </c>
      <c r="C150" s="30" t="s">
        <v>350</v>
      </c>
      <c r="D150" s="26" t="s">
        <v>13</v>
      </c>
      <c r="E150" s="26" t="s">
        <v>209</v>
      </c>
      <c r="F150" s="25" t="s">
        <v>54</v>
      </c>
      <c r="G150" s="26" t="s">
        <v>55</v>
      </c>
      <c r="H150" s="27">
        <v>449.2</v>
      </c>
      <c r="I150" s="36">
        <f t="shared" si="23"/>
        <v>2246</v>
      </c>
      <c r="J150" s="38">
        <v>2024.11</v>
      </c>
      <c r="K150" s="23" t="s">
        <v>16</v>
      </c>
    </row>
    <row r="151" s="4" customFormat="1" ht="22" customHeight="1" spans="1:11">
      <c r="A151" s="10">
        <v>148</v>
      </c>
      <c r="B151" s="16" t="s">
        <v>351</v>
      </c>
      <c r="C151" s="30" t="s">
        <v>352</v>
      </c>
      <c r="D151" s="26" t="s">
        <v>13</v>
      </c>
      <c r="E151" s="26" t="s">
        <v>209</v>
      </c>
      <c r="F151" s="25" t="s">
        <v>54</v>
      </c>
      <c r="G151" s="26" t="s">
        <v>55</v>
      </c>
      <c r="H151" s="27">
        <v>449.2</v>
      </c>
      <c r="I151" s="36">
        <f t="shared" si="23"/>
        <v>2246</v>
      </c>
      <c r="J151" s="38">
        <v>2024.11</v>
      </c>
      <c r="K151" s="23" t="s">
        <v>16</v>
      </c>
    </row>
    <row r="152" s="4" customFormat="1" ht="22" customHeight="1" spans="1:11">
      <c r="A152" s="10">
        <v>149</v>
      </c>
      <c r="B152" s="16" t="s">
        <v>353</v>
      </c>
      <c r="C152" s="30" t="s">
        <v>354</v>
      </c>
      <c r="D152" s="26" t="s">
        <v>13</v>
      </c>
      <c r="E152" s="26" t="s">
        <v>209</v>
      </c>
      <c r="F152" s="25" t="s">
        <v>18</v>
      </c>
      <c r="G152" s="26" t="s">
        <v>19</v>
      </c>
      <c r="H152" s="27">
        <v>449.2</v>
      </c>
      <c r="I152" s="36">
        <f t="shared" si="23"/>
        <v>2695.2</v>
      </c>
      <c r="J152" s="38">
        <v>2026.11</v>
      </c>
      <c r="K152" s="23" t="s">
        <v>16</v>
      </c>
    </row>
    <row r="153" s="4" customFormat="1" ht="22" customHeight="1" spans="1:11">
      <c r="A153" s="10">
        <v>150</v>
      </c>
      <c r="B153" s="16" t="s">
        <v>355</v>
      </c>
      <c r="C153" s="30" t="s">
        <v>356</v>
      </c>
      <c r="D153" s="26" t="s">
        <v>13</v>
      </c>
      <c r="E153" s="26" t="s">
        <v>209</v>
      </c>
      <c r="F153" s="25" t="s">
        <v>54</v>
      </c>
      <c r="G153" s="26" t="s">
        <v>55</v>
      </c>
      <c r="H153" s="27">
        <v>419</v>
      </c>
      <c r="I153" s="36">
        <f t="shared" si="23"/>
        <v>2095</v>
      </c>
      <c r="J153" s="38">
        <v>2024.11</v>
      </c>
      <c r="K153" s="23" t="s">
        <v>16</v>
      </c>
    </row>
    <row r="154" s="4" customFormat="1" ht="22" customHeight="1" spans="1:11">
      <c r="A154" s="10">
        <v>151</v>
      </c>
      <c r="B154" s="16" t="s">
        <v>357</v>
      </c>
      <c r="C154" s="30" t="s">
        <v>358</v>
      </c>
      <c r="D154" s="26" t="s">
        <v>22</v>
      </c>
      <c r="E154" s="26" t="s">
        <v>209</v>
      </c>
      <c r="F154" s="25" t="s">
        <v>54</v>
      </c>
      <c r="G154" s="26" t="s">
        <v>55</v>
      </c>
      <c r="H154" s="27">
        <v>449.2</v>
      </c>
      <c r="I154" s="36">
        <f t="shared" si="23"/>
        <v>2246</v>
      </c>
      <c r="J154" s="38">
        <v>2024.11</v>
      </c>
      <c r="K154" s="44" t="s">
        <v>359</v>
      </c>
    </row>
    <row r="155" s="4" customFormat="1" ht="22" customHeight="1" spans="1:11">
      <c r="A155" s="10">
        <v>152</v>
      </c>
      <c r="B155" s="16" t="s">
        <v>360</v>
      </c>
      <c r="C155" s="30" t="s">
        <v>361</v>
      </c>
      <c r="D155" s="26" t="s">
        <v>13</v>
      </c>
      <c r="E155" s="26" t="s">
        <v>209</v>
      </c>
      <c r="F155" s="25" t="s">
        <v>18</v>
      </c>
      <c r="G155" s="26" t="s">
        <v>19</v>
      </c>
      <c r="H155" s="27">
        <v>449.2</v>
      </c>
      <c r="I155" s="36">
        <f t="shared" si="23"/>
        <v>2695.2</v>
      </c>
      <c r="J155" s="38">
        <v>2025.07</v>
      </c>
      <c r="K155" s="23" t="s">
        <v>16</v>
      </c>
    </row>
    <row r="156" s="4" customFormat="1" ht="22" customHeight="1" spans="1:11">
      <c r="A156" s="10">
        <v>153</v>
      </c>
      <c r="B156" s="16" t="s">
        <v>362</v>
      </c>
      <c r="C156" s="30" t="s">
        <v>363</v>
      </c>
      <c r="D156" s="26" t="s">
        <v>13</v>
      </c>
      <c r="E156" s="26" t="s">
        <v>209</v>
      </c>
      <c r="F156" s="25" t="s">
        <v>18</v>
      </c>
      <c r="G156" s="26" t="s">
        <v>19</v>
      </c>
      <c r="H156" s="27">
        <v>449.2</v>
      </c>
      <c r="I156" s="36">
        <f t="shared" si="23"/>
        <v>2695.2</v>
      </c>
      <c r="J156" s="38">
        <v>2024.12</v>
      </c>
      <c r="K156" s="23" t="s">
        <v>16</v>
      </c>
    </row>
    <row r="157" s="4" customFormat="1" ht="22" customHeight="1" spans="1:11">
      <c r="A157" s="10">
        <v>154</v>
      </c>
      <c r="B157" s="16" t="s">
        <v>364</v>
      </c>
      <c r="C157" s="30" t="s">
        <v>365</v>
      </c>
      <c r="D157" s="26" t="s">
        <v>13</v>
      </c>
      <c r="E157" s="26" t="s">
        <v>209</v>
      </c>
      <c r="F157" s="25" t="s">
        <v>18</v>
      </c>
      <c r="G157" s="26" t="s">
        <v>19</v>
      </c>
      <c r="H157" s="27">
        <v>449.2</v>
      </c>
      <c r="I157" s="36">
        <f t="shared" si="23"/>
        <v>2695.2</v>
      </c>
      <c r="J157" s="38">
        <v>2025.07</v>
      </c>
      <c r="K157" s="23" t="s">
        <v>16</v>
      </c>
    </row>
    <row r="158" s="4" customFormat="1" ht="22" customHeight="1" spans="1:11">
      <c r="A158" s="10">
        <v>155</v>
      </c>
      <c r="B158" s="16" t="s">
        <v>366</v>
      </c>
      <c r="C158" s="30" t="s">
        <v>367</v>
      </c>
      <c r="D158" s="26" t="s">
        <v>13</v>
      </c>
      <c r="E158" s="26" t="s">
        <v>215</v>
      </c>
      <c r="F158" s="25" t="s">
        <v>18</v>
      </c>
      <c r="G158" s="26" t="s">
        <v>19</v>
      </c>
      <c r="H158" s="27">
        <v>419</v>
      </c>
      <c r="I158" s="36">
        <f>419*5+449.2</f>
        <v>2544.2</v>
      </c>
      <c r="J158" s="38">
        <v>2025.02</v>
      </c>
      <c r="K158" s="23" t="s">
        <v>16</v>
      </c>
    </row>
    <row r="159" s="4" customFormat="1" ht="22" customHeight="1" spans="1:11">
      <c r="A159" s="10">
        <v>156</v>
      </c>
      <c r="B159" s="16" t="s">
        <v>368</v>
      </c>
      <c r="C159" s="30" t="s">
        <v>369</v>
      </c>
      <c r="D159" s="26" t="s">
        <v>13</v>
      </c>
      <c r="E159" s="26" t="s">
        <v>212</v>
      </c>
      <c r="F159" s="25" t="s">
        <v>18</v>
      </c>
      <c r="G159" s="26" t="s">
        <v>19</v>
      </c>
      <c r="H159" s="27">
        <v>449.2</v>
      </c>
      <c r="I159" s="36">
        <f>151+2095+449.2</f>
        <v>2695.2</v>
      </c>
      <c r="J159" s="38">
        <v>2026.08</v>
      </c>
      <c r="K159" s="23" t="s">
        <v>16</v>
      </c>
    </row>
    <row r="160" s="4" customFormat="1" ht="22" customHeight="1" spans="1:11">
      <c r="A160" s="10">
        <v>157</v>
      </c>
      <c r="B160" s="16" t="s">
        <v>370</v>
      </c>
      <c r="C160" s="30" t="s">
        <v>371</v>
      </c>
      <c r="D160" s="26" t="s">
        <v>13</v>
      </c>
      <c r="E160" s="26" t="s">
        <v>212</v>
      </c>
      <c r="F160" s="25" t="s">
        <v>18</v>
      </c>
      <c r="G160" s="26" t="s">
        <v>19</v>
      </c>
      <c r="H160" s="27">
        <v>419</v>
      </c>
      <c r="I160" s="36">
        <v>2544.2</v>
      </c>
      <c r="J160" s="38">
        <v>2026.09</v>
      </c>
      <c r="K160" s="23" t="s">
        <v>16</v>
      </c>
    </row>
    <row r="161" s="4" customFormat="1" ht="22" customHeight="1" spans="1:11">
      <c r="A161" s="10">
        <v>158</v>
      </c>
      <c r="B161" s="16" t="s">
        <v>372</v>
      </c>
      <c r="C161" s="30" t="s">
        <v>373</v>
      </c>
      <c r="D161" s="26" t="s">
        <v>22</v>
      </c>
      <c r="E161" s="26" t="s">
        <v>209</v>
      </c>
      <c r="F161" s="25" t="s">
        <v>33</v>
      </c>
      <c r="G161" s="26" t="s">
        <v>34</v>
      </c>
      <c r="H161" s="27">
        <v>419</v>
      </c>
      <c r="I161" s="36">
        <f t="shared" ref="I161:I164" si="24">G161*H161</f>
        <v>1676</v>
      </c>
      <c r="J161" s="38">
        <v>2024.1</v>
      </c>
      <c r="K161" s="23" t="s">
        <v>16</v>
      </c>
    </row>
    <row r="162" s="4" customFormat="1" ht="22" customHeight="1" spans="1:11">
      <c r="A162" s="10">
        <v>159</v>
      </c>
      <c r="B162" s="16" t="s">
        <v>374</v>
      </c>
      <c r="C162" s="30" t="s">
        <v>375</v>
      </c>
      <c r="D162" s="26" t="s">
        <v>22</v>
      </c>
      <c r="E162" s="26" t="s">
        <v>236</v>
      </c>
      <c r="F162" s="25" t="s">
        <v>38</v>
      </c>
      <c r="G162" s="26" t="s">
        <v>39</v>
      </c>
      <c r="H162" s="27">
        <v>449.2</v>
      </c>
      <c r="I162" s="36">
        <f t="shared" si="24"/>
        <v>449.2</v>
      </c>
      <c r="J162" s="38">
        <v>2024.07</v>
      </c>
      <c r="K162" s="23" t="s">
        <v>16</v>
      </c>
    </row>
    <row r="163" s="4" customFormat="1" ht="22" customHeight="1" spans="1:11">
      <c r="A163" s="10">
        <v>160</v>
      </c>
      <c r="B163" s="16" t="s">
        <v>376</v>
      </c>
      <c r="C163" s="30" t="s">
        <v>377</v>
      </c>
      <c r="D163" s="26" t="s">
        <v>13</v>
      </c>
      <c r="E163" s="26" t="s">
        <v>209</v>
      </c>
      <c r="F163" s="25" t="s">
        <v>18</v>
      </c>
      <c r="G163" s="26" t="s">
        <v>19</v>
      </c>
      <c r="H163" s="27">
        <v>419</v>
      </c>
      <c r="I163" s="36">
        <f>419*5+449.2</f>
        <v>2544.2</v>
      </c>
      <c r="J163" s="38">
        <v>2025.11</v>
      </c>
      <c r="K163" s="23" t="s">
        <v>16</v>
      </c>
    </row>
    <row r="164" s="4" customFormat="1" ht="22" customHeight="1" spans="1:11">
      <c r="A164" s="10">
        <v>161</v>
      </c>
      <c r="B164" s="16" t="s">
        <v>378</v>
      </c>
      <c r="C164" s="30" t="s">
        <v>379</v>
      </c>
      <c r="D164" s="26" t="s">
        <v>22</v>
      </c>
      <c r="E164" s="26" t="s">
        <v>209</v>
      </c>
      <c r="F164" s="25" t="s">
        <v>54</v>
      </c>
      <c r="G164" s="26" t="s">
        <v>55</v>
      </c>
      <c r="H164" s="27">
        <v>419</v>
      </c>
      <c r="I164" s="36">
        <f t="shared" si="24"/>
        <v>2095</v>
      </c>
      <c r="J164" s="38">
        <v>2024.11</v>
      </c>
      <c r="K164" s="23" t="s">
        <v>16</v>
      </c>
    </row>
    <row r="165" s="4" customFormat="1" ht="22" customHeight="1" spans="1:11">
      <c r="A165" s="10">
        <v>162</v>
      </c>
      <c r="B165" s="16" t="s">
        <v>380</v>
      </c>
      <c r="C165" s="30" t="s">
        <v>381</v>
      </c>
      <c r="D165" s="26" t="s">
        <v>13</v>
      </c>
      <c r="E165" s="26" t="s">
        <v>212</v>
      </c>
      <c r="F165" s="25" t="s">
        <v>18</v>
      </c>
      <c r="G165" s="26" t="s">
        <v>19</v>
      </c>
      <c r="H165" s="27">
        <v>419</v>
      </c>
      <c r="I165" s="36">
        <v>2544.2</v>
      </c>
      <c r="J165" s="38">
        <v>2026.01</v>
      </c>
      <c r="K165" s="23" t="s">
        <v>16</v>
      </c>
    </row>
    <row r="166" s="4" customFormat="1" ht="22" customHeight="1" spans="1:11">
      <c r="A166" s="10">
        <v>163</v>
      </c>
      <c r="B166" s="16" t="s">
        <v>382</v>
      </c>
      <c r="C166" s="30" t="s">
        <v>383</v>
      </c>
      <c r="D166" s="26" t="s">
        <v>13</v>
      </c>
      <c r="E166" s="26" t="s">
        <v>209</v>
      </c>
      <c r="F166" s="25" t="s">
        <v>18</v>
      </c>
      <c r="G166" s="26" t="s">
        <v>19</v>
      </c>
      <c r="H166" s="27">
        <v>419</v>
      </c>
      <c r="I166" s="36">
        <v>2544.2</v>
      </c>
      <c r="J166" s="38">
        <v>2026.08</v>
      </c>
      <c r="K166" s="23" t="s">
        <v>16</v>
      </c>
    </row>
    <row r="167" s="4" customFormat="1" ht="22" customHeight="1" spans="1:11">
      <c r="A167" s="10">
        <v>164</v>
      </c>
      <c r="B167" s="16" t="s">
        <v>384</v>
      </c>
      <c r="C167" s="30" t="s">
        <v>385</v>
      </c>
      <c r="D167" s="26" t="s">
        <v>13</v>
      </c>
      <c r="E167" s="26" t="s">
        <v>209</v>
      </c>
      <c r="F167" s="25" t="s">
        <v>18</v>
      </c>
      <c r="G167" s="26" t="s">
        <v>19</v>
      </c>
      <c r="H167" s="27">
        <v>419</v>
      </c>
      <c r="I167" s="36">
        <v>2544.2</v>
      </c>
      <c r="J167" s="38">
        <v>2026.09</v>
      </c>
      <c r="K167" s="23" t="s">
        <v>16</v>
      </c>
    </row>
    <row r="168" s="4" customFormat="1" ht="22" customHeight="1" spans="1:11">
      <c r="A168" s="10">
        <v>165</v>
      </c>
      <c r="B168" s="16" t="s">
        <v>386</v>
      </c>
      <c r="C168" s="30" t="s">
        <v>387</v>
      </c>
      <c r="D168" s="26" t="s">
        <v>13</v>
      </c>
      <c r="E168" s="26" t="s">
        <v>275</v>
      </c>
      <c r="F168" s="25" t="s">
        <v>49</v>
      </c>
      <c r="G168" s="26" t="s">
        <v>50</v>
      </c>
      <c r="H168" s="27">
        <v>449.2</v>
      </c>
      <c r="I168" s="36">
        <f t="shared" ref="I168:I171" si="25">G168*H168</f>
        <v>1347.6</v>
      </c>
      <c r="J168" s="38">
        <v>2024.09</v>
      </c>
      <c r="K168" s="23" t="s">
        <v>16</v>
      </c>
    </row>
    <row r="169" s="4" customFormat="1" ht="22" customHeight="1" spans="1:11">
      <c r="A169" s="10">
        <v>166</v>
      </c>
      <c r="B169" s="16" t="s">
        <v>388</v>
      </c>
      <c r="C169" s="30" t="s">
        <v>389</v>
      </c>
      <c r="D169" s="26" t="s">
        <v>22</v>
      </c>
      <c r="E169" s="26" t="s">
        <v>209</v>
      </c>
      <c r="F169" s="25" t="s">
        <v>54</v>
      </c>
      <c r="G169" s="26" t="s">
        <v>55</v>
      </c>
      <c r="H169" s="27">
        <v>449.2</v>
      </c>
      <c r="I169" s="36">
        <f t="shared" si="25"/>
        <v>2246</v>
      </c>
      <c r="J169" s="38">
        <v>2024.11</v>
      </c>
      <c r="K169" s="23" t="s">
        <v>16</v>
      </c>
    </row>
    <row r="170" s="4" customFormat="1" ht="22" customHeight="1" spans="1:11">
      <c r="A170" s="10">
        <v>167</v>
      </c>
      <c r="B170" s="16" t="s">
        <v>390</v>
      </c>
      <c r="C170" s="30" t="s">
        <v>391</v>
      </c>
      <c r="D170" s="26" t="s">
        <v>22</v>
      </c>
      <c r="E170" s="26" t="s">
        <v>209</v>
      </c>
      <c r="F170" s="25" t="s">
        <v>18</v>
      </c>
      <c r="G170" s="26" t="s">
        <v>19</v>
      </c>
      <c r="H170" s="27">
        <v>449.2</v>
      </c>
      <c r="I170" s="36">
        <f t="shared" si="25"/>
        <v>2695.2</v>
      </c>
      <c r="J170" s="38">
        <v>2025.05</v>
      </c>
      <c r="K170" s="23" t="s">
        <v>16</v>
      </c>
    </row>
    <row r="171" s="4" customFormat="1" ht="22" customHeight="1" spans="1:11">
      <c r="A171" s="10">
        <v>168</v>
      </c>
      <c r="B171" s="16" t="s">
        <v>392</v>
      </c>
      <c r="C171" s="30" t="s">
        <v>393</v>
      </c>
      <c r="D171" s="26" t="s">
        <v>22</v>
      </c>
      <c r="E171" s="26" t="s">
        <v>209</v>
      </c>
      <c r="F171" s="25" t="s">
        <v>54</v>
      </c>
      <c r="G171" s="26" t="s">
        <v>55</v>
      </c>
      <c r="H171" s="27">
        <v>419</v>
      </c>
      <c r="I171" s="36">
        <f t="shared" si="25"/>
        <v>2095</v>
      </c>
      <c r="J171" s="38">
        <v>2024.11</v>
      </c>
      <c r="K171" s="23" t="s">
        <v>16</v>
      </c>
    </row>
    <row r="172" s="4" customFormat="1" ht="22" customHeight="1" spans="1:11">
      <c r="A172" s="10">
        <v>169</v>
      </c>
      <c r="B172" s="16" t="s">
        <v>394</v>
      </c>
      <c r="C172" s="30" t="s">
        <v>395</v>
      </c>
      <c r="D172" s="26" t="s">
        <v>13</v>
      </c>
      <c r="E172" s="26" t="s">
        <v>212</v>
      </c>
      <c r="F172" s="25" t="s">
        <v>18</v>
      </c>
      <c r="G172" s="26" t="s">
        <v>19</v>
      </c>
      <c r="H172" s="27">
        <v>419</v>
      </c>
      <c r="I172" s="36">
        <v>2544.2</v>
      </c>
      <c r="J172" s="38">
        <v>2025.11</v>
      </c>
      <c r="K172" s="44" t="s">
        <v>23</v>
      </c>
    </row>
    <row r="173" s="4" customFormat="1" ht="22" customHeight="1" spans="1:11">
      <c r="A173" s="10">
        <v>170</v>
      </c>
      <c r="B173" s="16" t="s">
        <v>396</v>
      </c>
      <c r="C173" s="30" t="s">
        <v>397</v>
      </c>
      <c r="D173" s="26" t="s">
        <v>22</v>
      </c>
      <c r="E173" s="26" t="s">
        <v>209</v>
      </c>
      <c r="F173" s="25" t="s">
        <v>54</v>
      </c>
      <c r="G173" s="26" t="s">
        <v>55</v>
      </c>
      <c r="H173" s="27">
        <v>449.2</v>
      </c>
      <c r="I173" s="36">
        <f t="shared" ref="I173:I176" si="26">G173*H173</f>
        <v>2246</v>
      </c>
      <c r="J173" s="38">
        <v>2024.11</v>
      </c>
      <c r="K173" s="23" t="s">
        <v>16</v>
      </c>
    </row>
    <row r="174" s="4" customFormat="1" ht="22" customHeight="1" spans="1:11">
      <c r="A174" s="10">
        <v>171</v>
      </c>
      <c r="B174" s="16" t="s">
        <v>398</v>
      </c>
      <c r="C174" s="30" t="s">
        <v>399</v>
      </c>
      <c r="D174" s="26" t="s">
        <v>13</v>
      </c>
      <c r="E174" s="26" t="s">
        <v>236</v>
      </c>
      <c r="F174" s="25" t="s">
        <v>18</v>
      </c>
      <c r="G174" s="26" t="s">
        <v>34</v>
      </c>
      <c r="H174" s="27">
        <v>419</v>
      </c>
      <c r="I174" s="36">
        <f t="shared" si="26"/>
        <v>1676</v>
      </c>
      <c r="J174" s="38">
        <v>2026.02</v>
      </c>
      <c r="K174" s="23" t="s">
        <v>16</v>
      </c>
    </row>
    <row r="175" s="4" customFormat="1" ht="22" customHeight="1" spans="1:11">
      <c r="A175" s="10">
        <v>172</v>
      </c>
      <c r="B175" s="16" t="s">
        <v>400</v>
      </c>
      <c r="C175" s="30" t="s">
        <v>401</v>
      </c>
      <c r="D175" s="26" t="s">
        <v>13</v>
      </c>
      <c r="E175" s="26" t="s">
        <v>212</v>
      </c>
      <c r="F175" s="25" t="s">
        <v>18</v>
      </c>
      <c r="G175" s="26" t="s">
        <v>19</v>
      </c>
      <c r="H175" s="27">
        <v>419</v>
      </c>
      <c r="I175" s="36">
        <v>2544.2</v>
      </c>
      <c r="J175" s="38">
        <v>2026.09</v>
      </c>
      <c r="K175" s="23" t="s">
        <v>16</v>
      </c>
    </row>
    <row r="176" s="4" customFormat="1" ht="22" customHeight="1" spans="1:11">
      <c r="A176" s="10">
        <v>173</v>
      </c>
      <c r="B176" s="16" t="s">
        <v>402</v>
      </c>
      <c r="C176" s="30" t="s">
        <v>403</v>
      </c>
      <c r="D176" s="26" t="s">
        <v>13</v>
      </c>
      <c r="E176" s="26" t="s">
        <v>236</v>
      </c>
      <c r="F176" s="25" t="s">
        <v>38</v>
      </c>
      <c r="G176" s="26" t="s">
        <v>39</v>
      </c>
      <c r="H176" s="27">
        <v>449.2</v>
      </c>
      <c r="I176" s="36">
        <f t="shared" si="26"/>
        <v>449.2</v>
      </c>
      <c r="J176" s="38">
        <v>2024.07</v>
      </c>
      <c r="K176" s="23" t="s">
        <v>16</v>
      </c>
    </row>
    <row r="177" s="4" customFormat="1" ht="22" customHeight="1" spans="1:11">
      <c r="A177" s="10">
        <v>174</v>
      </c>
      <c r="B177" s="16" t="s">
        <v>404</v>
      </c>
      <c r="C177" s="30" t="s">
        <v>405</v>
      </c>
      <c r="D177" s="26" t="s">
        <v>13</v>
      </c>
      <c r="E177" s="26" t="s">
        <v>275</v>
      </c>
      <c r="F177" s="25" t="s">
        <v>18</v>
      </c>
      <c r="G177" s="26" t="s">
        <v>19</v>
      </c>
      <c r="H177" s="27">
        <v>419</v>
      </c>
      <c r="I177" s="36">
        <v>2544.2</v>
      </c>
      <c r="J177" s="38">
        <v>2025.03</v>
      </c>
      <c r="K177" s="23" t="s">
        <v>16</v>
      </c>
    </row>
    <row r="178" s="4" customFormat="1" ht="22" customHeight="1" spans="1:11">
      <c r="A178" s="10">
        <v>175</v>
      </c>
      <c r="B178" s="16" t="s">
        <v>406</v>
      </c>
      <c r="C178" s="30" t="s">
        <v>407</v>
      </c>
      <c r="D178" s="26" t="s">
        <v>22</v>
      </c>
      <c r="E178" s="26" t="s">
        <v>236</v>
      </c>
      <c r="F178" s="25" t="s">
        <v>18</v>
      </c>
      <c r="G178" s="26" t="s">
        <v>19</v>
      </c>
      <c r="H178" s="27">
        <v>419</v>
      </c>
      <c r="I178" s="36">
        <f>2544.2</f>
        <v>2544.2</v>
      </c>
      <c r="J178" s="38">
        <v>2026.07</v>
      </c>
      <c r="K178" s="23" t="s">
        <v>16</v>
      </c>
    </row>
    <row r="179" s="4" customFormat="1" ht="22" customHeight="1" spans="1:11">
      <c r="A179" s="10">
        <v>176</v>
      </c>
      <c r="B179" s="16" t="s">
        <v>408</v>
      </c>
      <c r="C179" s="30" t="s">
        <v>409</v>
      </c>
      <c r="D179" s="26" t="s">
        <v>13</v>
      </c>
      <c r="E179" s="26" t="s">
        <v>275</v>
      </c>
      <c r="F179" s="25" t="s">
        <v>18</v>
      </c>
      <c r="G179" s="26" t="s">
        <v>19</v>
      </c>
      <c r="H179" s="27">
        <v>419</v>
      </c>
      <c r="I179" s="36">
        <f>419*5+449.2</f>
        <v>2544.2</v>
      </c>
      <c r="J179" s="38">
        <v>2026.03</v>
      </c>
      <c r="K179" s="23" t="s">
        <v>16</v>
      </c>
    </row>
    <row r="180" s="4" customFormat="1" ht="22" customHeight="1" spans="1:11">
      <c r="A180" s="10">
        <v>177</v>
      </c>
      <c r="B180" s="16" t="s">
        <v>410</v>
      </c>
      <c r="C180" s="30" t="s">
        <v>411</v>
      </c>
      <c r="D180" s="26" t="s">
        <v>22</v>
      </c>
      <c r="E180" s="26" t="s">
        <v>275</v>
      </c>
      <c r="F180" s="25" t="s">
        <v>18</v>
      </c>
      <c r="G180" s="26" t="s">
        <v>19</v>
      </c>
      <c r="H180" s="27">
        <v>419</v>
      </c>
      <c r="I180" s="36">
        <v>2544.2</v>
      </c>
      <c r="J180" s="38">
        <v>2025.11</v>
      </c>
      <c r="K180" s="23" t="s">
        <v>16</v>
      </c>
    </row>
    <row r="181" s="4" customFormat="1" ht="22" customHeight="1" spans="1:11">
      <c r="A181" s="10">
        <v>178</v>
      </c>
      <c r="B181" s="16" t="s">
        <v>412</v>
      </c>
      <c r="C181" s="30" t="s">
        <v>413</v>
      </c>
      <c r="D181" s="26" t="s">
        <v>13</v>
      </c>
      <c r="E181" s="26" t="s">
        <v>236</v>
      </c>
      <c r="F181" s="25" t="s">
        <v>49</v>
      </c>
      <c r="G181" s="26" t="s">
        <v>50</v>
      </c>
      <c r="H181" s="27">
        <v>419</v>
      </c>
      <c r="I181" s="36">
        <f t="shared" ref="I181:I184" si="27">G181*H181</f>
        <v>1257</v>
      </c>
      <c r="J181" s="38">
        <v>2024.09</v>
      </c>
      <c r="K181" s="23" t="s">
        <v>16</v>
      </c>
    </row>
    <row r="182" s="4" customFormat="1" ht="22" customHeight="1" spans="1:11">
      <c r="A182" s="10">
        <v>179</v>
      </c>
      <c r="B182" s="16" t="s">
        <v>414</v>
      </c>
      <c r="C182" s="30" t="s">
        <v>415</v>
      </c>
      <c r="D182" s="26" t="s">
        <v>22</v>
      </c>
      <c r="E182" s="26" t="s">
        <v>275</v>
      </c>
      <c r="F182" s="25" t="s">
        <v>49</v>
      </c>
      <c r="G182" s="26" t="s">
        <v>50</v>
      </c>
      <c r="H182" s="27">
        <v>419</v>
      </c>
      <c r="I182" s="36">
        <f t="shared" si="27"/>
        <v>1257</v>
      </c>
      <c r="J182" s="38">
        <v>2024.09</v>
      </c>
      <c r="K182" s="23" t="s">
        <v>16</v>
      </c>
    </row>
    <row r="183" s="4" customFormat="1" ht="22" customHeight="1" spans="1:11">
      <c r="A183" s="10">
        <v>180</v>
      </c>
      <c r="B183" s="16" t="s">
        <v>416</v>
      </c>
      <c r="C183" s="30" t="s">
        <v>417</v>
      </c>
      <c r="D183" s="26" t="s">
        <v>22</v>
      </c>
      <c r="E183" s="26" t="s">
        <v>209</v>
      </c>
      <c r="F183" s="25" t="s">
        <v>54</v>
      </c>
      <c r="G183" s="26" t="s">
        <v>55</v>
      </c>
      <c r="H183" s="27">
        <v>449.2</v>
      </c>
      <c r="I183" s="36">
        <f t="shared" si="27"/>
        <v>2246</v>
      </c>
      <c r="J183" s="38">
        <v>2024.11</v>
      </c>
      <c r="K183" s="23" t="s">
        <v>16</v>
      </c>
    </row>
    <row r="184" s="4" customFormat="1" ht="22" customHeight="1" spans="1:11">
      <c r="A184" s="10">
        <v>181</v>
      </c>
      <c r="B184" s="16" t="s">
        <v>418</v>
      </c>
      <c r="C184" s="30" t="s">
        <v>419</v>
      </c>
      <c r="D184" s="26" t="s">
        <v>13</v>
      </c>
      <c r="E184" s="26" t="s">
        <v>209</v>
      </c>
      <c r="F184" s="25" t="s">
        <v>18</v>
      </c>
      <c r="G184" s="26" t="s">
        <v>19</v>
      </c>
      <c r="H184" s="27">
        <v>449.2</v>
      </c>
      <c r="I184" s="36">
        <f t="shared" si="27"/>
        <v>2695.2</v>
      </c>
      <c r="J184" s="38">
        <v>2026.05</v>
      </c>
      <c r="K184" s="23" t="s">
        <v>16</v>
      </c>
    </row>
    <row r="185" s="4" customFormat="1" ht="22" customHeight="1" spans="1:11">
      <c r="A185" s="10">
        <v>182</v>
      </c>
      <c r="B185" s="16" t="s">
        <v>420</v>
      </c>
      <c r="C185" s="30" t="s">
        <v>421</v>
      </c>
      <c r="D185" s="26" t="s">
        <v>22</v>
      </c>
      <c r="E185" s="26" t="s">
        <v>215</v>
      </c>
      <c r="F185" s="25" t="s">
        <v>18</v>
      </c>
      <c r="G185" s="26" t="s">
        <v>19</v>
      </c>
      <c r="H185" s="27">
        <v>419</v>
      </c>
      <c r="I185" s="36">
        <v>2544.2</v>
      </c>
      <c r="J185" s="38">
        <v>2026.07</v>
      </c>
      <c r="K185" s="23" t="s">
        <v>16</v>
      </c>
    </row>
    <row r="186" s="4" customFormat="1" ht="22" customHeight="1" spans="1:11">
      <c r="A186" s="10">
        <v>183</v>
      </c>
      <c r="B186" s="16" t="s">
        <v>422</v>
      </c>
      <c r="C186" s="30" t="s">
        <v>423</v>
      </c>
      <c r="D186" s="26" t="s">
        <v>22</v>
      </c>
      <c r="E186" s="26" t="s">
        <v>236</v>
      </c>
      <c r="F186" s="25" t="s">
        <v>18</v>
      </c>
      <c r="G186" s="26" t="s">
        <v>19</v>
      </c>
      <c r="H186" s="27">
        <v>419</v>
      </c>
      <c r="I186" s="36">
        <v>2544.2</v>
      </c>
      <c r="J186" s="38">
        <v>2026.05</v>
      </c>
      <c r="K186" s="23" t="s">
        <v>16</v>
      </c>
    </row>
    <row r="187" s="4" customFormat="1" ht="22" customHeight="1" spans="1:11">
      <c r="A187" s="10">
        <v>184</v>
      </c>
      <c r="B187" s="16" t="s">
        <v>424</v>
      </c>
      <c r="C187" s="30" t="s">
        <v>425</v>
      </c>
      <c r="D187" s="26" t="s">
        <v>13</v>
      </c>
      <c r="E187" s="26" t="s">
        <v>275</v>
      </c>
      <c r="F187" s="25" t="s">
        <v>18</v>
      </c>
      <c r="G187" s="26" t="s">
        <v>19</v>
      </c>
      <c r="H187" s="27">
        <v>419</v>
      </c>
      <c r="I187" s="36">
        <v>2544.2</v>
      </c>
      <c r="J187" s="38">
        <v>2025.12</v>
      </c>
      <c r="K187" s="23" t="s">
        <v>16</v>
      </c>
    </row>
    <row r="188" s="4" customFormat="1" ht="22" customHeight="1" spans="1:11">
      <c r="A188" s="10">
        <v>185</v>
      </c>
      <c r="B188" s="16" t="s">
        <v>426</v>
      </c>
      <c r="C188" s="30" t="s">
        <v>427</v>
      </c>
      <c r="D188" s="26" t="s">
        <v>13</v>
      </c>
      <c r="E188" s="26" t="s">
        <v>209</v>
      </c>
      <c r="F188" s="25" t="s">
        <v>54</v>
      </c>
      <c r="G188" s="26" t="s">
        <v>55</v>
      </c>
      <c r="H188" s="27">
        <v>419</v>
      </c>
      <c r="I188" s="36">
        <f t="shared" ref="I188:I191" si="28">G188*H188</f>
        <v>2095</v>
      </c>
      <c r="J188" s="38">
        <v>2024.11</v>
      </c>
      <c r="K188" s="23" t="s">
        <v>16</v>
      </c>
    </row>
    <row r="189" s="4" customFormat="1" ht="22" customHeight="1" spans="1:11">
      <c r="A189" s="10">
        <v>186</v>
      </c>
      <c r="B189" s="16" t="s">
        <v>428</v>
      </c>
      <c r="C189" s="30" t="s">
        <v>429</v>
      </c>
      <c r="D189" s="26" t="s">
        <v>22</v>
      </c>
      <c r="E189" s="26" t="s">
        <v>236</v>
      </c>
      <c r="F189" s="25" t="s">
        <v>33</v>
      </c>
      <c r="G189" s="26" t="s">
        <v>34</v>
      </c>
      <c r="H189" s="27">
        <v>419</v>
      </c>
      <c r="I189" s="36">
        <f t="shared" si="28"/>
        <v>1676</v>
      </c>
      <c r="J189" s="38">
        <v>2024.1</v>
      </c>
      <c r="K189" s="23" t="s">
        <v>16</v>
      </c>
    </row>
    <row r="190" s="4" customFormat="1" ht="22" customHeight="1" spans="1:11">
      <c r="A190" s="10">
        <v>187</v>
      </c>
      <c r="B190" s="16" t="s">
        <v>430</v>
      </c>
      <c r="C190" s="30" t="s">
        <v>431</v>
      </c>
      <c r="D190" s="26" t="s">
        <v>13</v>
      </c>
      <c r="E190" s="26" t="s">
        <v>215</v>
      </c>
      <c r="F190" s="25" t="s">
        <v>45</v>
      </c>
      <c r="G190" s="26" t="s">
        <v>15</v>
      </c>
      <c r="H190" s="27">
        <v>419</v>
      </c>
      <c r="I190" s="36">
        <f t="shared" si="28"/>
        <v>838</v>
      </c>
      <c r="J190" s="38">
        <v>2024.08</v>
      </c>
      <c r="K190" s="23" t="s">
        <v>16</v>
      </c>
    </row>
    <row r="191" s="4" customFormat="1" ht="22" customHeight="1" spans="1:11">
      <c r="A191" s="10">
        <v>188</v>
      </c>
      <c r="B191" s="16" t="s">
        <v>432</v>
      </c>
      <c r="C191" s="30" t="s">
        <v>433</v>
      </c>
      <c r="D191" s="26" t="s">
        <v>13</v>
      </c>
      <c r="E191" s="26" t="s">
        <v>212</v>
      </c>
      <c r="F191" s="25" t="s">
        <v>33</v>
      </c>
      <c r="G191" s="26" t="s">
        <v>34</v>
      </c>
      <c r="H191" s="27">
        <v>419</v>
      </c>
      <c r="I191" s="36">
        <f t="shared" si="28"/>
        <v>1676</v>
      </c>
      <c r="J191" s="38">
        <v>2024.1</v>
      </c>
      <c r="K191" s="23" t="s">
        <v>16</v>
      </c>
    </row>
    <row r="192" s="4" customFormat="1" ht="22" customHeight="1" spans="1:11">
      <c r="A192" s="10">
        <v>189</v>
      </c>
      <c r="B192" s="16" t="s">
        <v>434</v>
      </c>
      <c r="C192" s="30" t="s">
        <v>435</v>
      </c>
      <c r="D192" s="26" t="s">
        <v>13</v>
      </c>
      <c r="E192" s="26" t="s">
        <v>209</v>
      </c>
      <c r="F192" s="25" t="s">
        <v>18</v>
      </c>
      <c r="G192" s="26" t="s">
        <v>19</v>
      </c>
      <c r="H192" s="27">
        <v>419</v>
      </c>
      <c r="I192" s="36">
        <v>2544.2</v>
      </c>
      <c r="J192" s="38">
        <v>2025.03</v>
      </c>
      <c r="K192" s="23" t="s">
        <v>16</v>
      </c>
    </row>
    <row r="193" s="4" customFormat="1" ht="22" customHeight="1" spans="1:11">
      <c r="A193" s="10">
        <v>190</v>
      </c>
      <c r="B193" s="16" t="s">
        <v>436</v>
      </c>
      <c r="C193" s="30" t="s">
        <v>437</v>
      </c>
      <c r="D193" s="26" t="s">
        <v>22</v>
      </c>
      <c r="E193" s="26" t="s">
        <v>209</v>
      </c>
      <c r="F193" s="25" t="s">
        <v>54</v>
      </c>
      <c r="G193" s="26" t="s">
        <v>55</v>
      </c>
      <c r="H193" s="27">
        <v>449.2</v>
      </c>
      <c r="I193" s="36">
        <f t="shared" ref="I193:I196" si="29">G193*H193</f>
        <v>2246</v>
      </c>
      <c r="J193" s="38">
        <v>2024.11</v>
      </c>
      <c r="K193" s="23" t="s">
        <v>16</v>
      </c>
    </row>
    <row r="194" s="4" customFormat="1" ht="22" customHeight="1" spans="1:11">
      <c r="A194" s="10">
        <v>191</v>
      </c>
      <c r="B194" s="16" t="s">
        <v>438</v>
      </c>
      <c r="C194" s="30" t="s">
        <v>439</v>
      </c>
      <c r="D194" s="26" t="s">
        <v>13</v>
      </c>
      <c r="E194" s="26" t="s">
        <v>212</v>
      </c>
      <c r="F194" s="25" t="s">
        <v>18</v>
      </c>
      <c r="G194" s="26" t="s">
        <v>19</v>
      </c>
      <c r="H194" s="27">
        <v>449.2</v>
      </c>
      <c r="I194" s="36">
        <f t="shared" si="29"/>
        <v>2695.2</v>
      </c>
      <c r="J194" s="38">
        <v>2025.06</v>
      </c>
      <c r="K194" s="23" t="s">
        <v>16</v>
      </c>
    </row>
    <row r="195" s="4" customFormat="1" ht="22" customHeight="1" spans="1:11">
      <c r="A195" s="10">
        <v>192</v>
      </c>
      <c r="B195" s="16" t="s">
        <v>440</v>
      </c>
      <c r="C195" s="30" t="s">
        <v>441</v>
      </c>
      <c r="D195" s="26" t="s">
        <v>13</v>
      </c>
      <c r="E195" s="26" t="s">
        <v>209</v>
      </c>
      <c r="F195" s="25" t="s">
        <v>54</v>
      </c>
      <c r="G195" s="26" t="s">
        <v>55</v>
      </c>
      <c r="H195" s="27">
        <v>419</v>
      </c>
      <c r="I195" s="36">
        <f t="shared" si="29"/>
        <v>2095</v>
      </c>
      <c r="J195" s="38">
        <v>2024.11</v>
      </c>
      <c r="K195" s="23" t="s">
        <v>16</v>
      </c>
    </row>
    <row r="196" s="4" customFormat="1" ht="22" customHeight="1" spans="1:11">
      <c r="A196" s="10">
        <v>193</v>
      </c>
      <c r="B196" s="16" t="s">
        <v>442</v>
      </c>
      <c r="C196" s="30" t="s">
        <v>443</v>
      </c>
      <c r="D196" s="26" t="s">
        <v>13</v>
      </c>
      <c r="E196" s="26" t="s">
        <v>209</v>
      </c>
      <c r="F196" s="25" t="s">
        <v>54</v>
      </c>
      <c r="G196" s="26" t="s">
        <v>55</v>
      </c>
      <c r="H196" s="27">
        <v>419</v>
      </c>
      <c r="I196" s="36">
        <f t="shared" si="29"/>
        <v>2095</v>
      </c>
      <c r="J196" s="38">
        <v>2024.11</v>
      </c>
      <c r="K196" s="23" t="s">
        <v>16</v>
      </c>
    </row>
    <row r="197" s="4" customFormat="1" ht="22" customHeight="1" spans="1:11">
      <c r="A197" s="10">
        <v>194</v>
      </c>
      <c r="B197" s="16" t="s">
        <v>444</v>
      </c>
      <c r="C197" s="30" t="s">
        <v>445</v>
      </c>
      <c r="D197" s="26" t="s">
        <v>13</v>
      </c>
      <c r="E197" s="26" t="s">
        <v>209</v>
      </c>
      <c r="F197" s="25" t="s">
        <v>18</v>
      </c>
      <c r="G197" s="26" t="s">
        <v>19</v>
      </c>
      <c r="H197" s="27">
        <v>419</v>
      </c>
      <c r="I197" s="36">
        <v>2544.2</v>
      </c>
      <c r="J197" s="38">
        <v>2025.08</v>
      </c>
      <c r="K197" s="23" t="s">
        <v>16</v>
      </c>
    </row>
    <row r="198" s="4" customFormat="1" ht="22" customHeight="1" spans="1:11">
      <c r="A198" s="10">
        <v>195</v>
      </c>
      <c r="B198" s="16" t="s">
        <v>446</v>
      </c>
      <c r="C198" s="30" t="s">
        <v>447</v>
      </c>
      <c r="D198" s="26" t="s">
        <v>13</v>
      </c>
      <c r="E198" s="26" t="s">
        <v>209</v>
      </c>
      <c r="F198" s="25" t="s">
        <v>54</v>
      </c>
      <c r="G198" s="26" t="s">
        <v>55</v>
      </c>
      <c r="H198" s="27">
        <v>419</v>
      </c>
      <c r="I198" s="36">
        <f t="shared" ref="I198:I203" si="30">G198*H198</f>
        <v>2095</v>
      </c>
      <c r="J198" s="38">
        <v>2024.11</v>
      </c>
      <c r="K198" s="23" t="s">
        <v>16</v>
      </c>
    </row>
    <row r="199" s="4" customFormat="1" ht="22" customHeight="1" spans="1:11">
      <c r="A199" s="10">
        <v>196</v>
      </c>
      <c r="B199" s="16" t="s">
        <v>448</v>
      </c>
      <c r="C199" s="30" t="s">
        <v>449</v>
      </c>
      <c r="D199" s="26" t="s">
        <v>22</v>
      </c>
      <c r="E199" s="26" t="s">
        <v>275</v>
      </c>
      <c r="F199" s="25" t="s">
        <v>18</v>
      </c>
      <c r="G199" s="26" t="s">
        <v>19</v>
      </c>
      <c r="H199" s="27">
        <v>419</v>
      </c>
      <c r="I199" s="36">
        <f>419*5+449.2</f>
        <v>2544.2</v>
      </c>
      <c r="J199" s="38">
        <v>2025.1</v>
      </c>
      <c r="K199" s="23" t="s">
        <v>16</v>
      </c>
    </row>
    <row r="200" s="4" customFormat="1" ht="22" customHeight="1" spans="1:11">
      <c r="A200" s="10">
        <v>197</v>
      </c>
      <c r="B200" s="16" t="s">
        <v>450</v>
      </c>
      <c r="C200" s="30" t="s">
        <v>451</v>
      </c>
      <c r="D200" s="26" t="s">
        <v>22</v>
      </c>
      <c r="E200" s="26" t="s">
        <v>209</v>
      </c>
      <c r="F200" s="25" t="s">
        <v>54</v>
      </c>
      <c r="G200" s="26" t="s">
        <v>55</v>
      </c>
      <c r="H200" s="27">
        <v>419</v>
      </c>
      <c r="I200" s="36">
        <f t="shared" si="30"/>
        <v>2095</v>
      </c>
      <c r="J200" s="38">
        <v>2024.11</v>
      </c>
      <c r="K200" s="23" t="s">
        <v>16</v>
      </c>
    </row>
    <row r="201" s="4" customFormat="1" ht="22" customHeight="1" spans="1:11">
      <c r="A201" s="10">
        <v>198</v>
      </c>
      <c r="B201" s="16" t="s">
        <v>452</v>
      </c>
      <c r="C201" s="30" t="s">
        <v>453</v>
      </c>
      <c r="D201" s="26" t="s">
        <v>22</v>
      </c>
      <c r="E201" s="26" t="s">
        <v>209</v>
      </c>
      <c r="F201" s="25" t="s">
        <v>54</v>
      </c>
      <c r="G201" s="26" t="s">
        <v>55</v>
      </c>
      <c r="H201" s="27">
        <v>419</v>
      </c>
      <c r="I201" s="36">
        <f t="shared" si="30"/>
        <v>2095</v>
      </c>
      <c r="J201" s="38">
        <v>2024.11</v>
      </c>
      <c r="K201" s="23" t="s">
        <v>16</v>
      </c>
    </row>
    <row r="202" s="4" customFormat="1" ht="22" customHeight="1" spans="1:11">
      <c r="A202" s="10">
        <v>199</v>
      </c>
      <c r="B202" s="16" t="s">
        <v>454</v>
      </c>
      <c r="C202" s="30" t="s">
        <v>455</v>
      </c>
      <c r="D202" s="26" t="s">
        <v>22</v>
      </c>
      <c r="E202" s="26" t="s">
        <v>215</v>
      </c>
      <c r="F202" s="25" t="s">
        <v>45</v>
      </c>
      <c r="G202" s="26" t="s">
        <v>15</v>
      </c>
      <c r="H202" s="27">
        <v>449.2</v>
      </c>
      <c r="I202" s="36">
        <f t="shared" si="30"/>
        <v>898.4</v>
      </c>
      <c r="J202" s="38">
        <v>2024.08</v>
      </c>
      <c r="K202" s="23" t="s">
        <v>16</v>
      </c>
    </row>
    <row r="203" s="4" customFormat="1" ht="22" customHeight="1" spans="1:11">
      <c r="A203" s="10">
        <v>200</v>
      </c>
      <c r="B203" s="16" t="s">
        <v>456</v>
      </c>
      <c r="C203" s="30" t="s">
        <v>457</v>
      </c>
      <c r="D203" s="26" t="s">
        <v>22</v>
      </c>
      <c r="E203" s="26" t="s">
        <v>296</v>
      </c>
      <c r="F203" s="25" t="s">
        <v>33</v>
      </c>
      <c r="G203" s="26" t="s">
        <v>34</v>
      </c>
      <c r="H203" s="27">
        <v>419</v>
      </c>
      <c r="I203" s="36">
        <f t="shared" si="30"/>
        <v>1676</v>
      </c>
      <c r="J203" s="38">
        <v>2025.11</v>
      </c>
      <c r="K203" s="23" t="s">
        <v>16</v>
      </c>
    </row>
    <row r="204" s="4" customFormat="1" ht="22" customHeight="1" spans="1:11">
      <c r="A204" s="10">
        <v>201</v>
      </c>
      <c r="B204" s="16" t="s">
        <v>458</v>
      </c>
      <c r="C204" s="30" t="s">
        <v>459</v>
      </c>
      <c r="D204" s="26" t="s">
        <v>22</v>
      </c>
      <c r="E204" s="26" t="s">
        <v>209</v>
      </c>
      <c r="F204" s="25" t="s">
        <v>18</v>
      </c>
      <c r="G204" s="26" t="s">
        <v>19</v>
      </c>
      <c r="H204" s="27">
        <v>419</v>
      </c>
      <c r="I204" s="36">
        <v>2544.2</v>
      </c>
      <c r="J204" s="38">
        <v>2026.07</v>
      </c>
      <c r="K204" s="23" t="s">
        <v>16</v>
      </c>
    </row>
    <row r="205" s="4" customFormat="1" ht="22" customHeight="1" spans="1:11">
      <c r="A205" s="10">
        <v>202</v>
      </c>
      <c r="B205" s="16" t="s">
        <v>460</v>
      </c>
      <c r="C205" s="30" t="s">
        <v>461</v>
      </c>
      <c r="D205" s="26" t="s">
        <v>13</v>
      </c>
      <c r="E205" s="26" t="s">
        <v>209</v>
      </c>
      <c r="F205" s="25" t="s">
        <v>18</v>
      </c>
      <c r="G205" s="26" t="s">
        <v>19</v>
      </c>
      <c r="H205" s="27">
        <v>419</v>
      </c>
      <c r="I205" s="36">
        <v>2544.2</v>
      </c>
      <c r="J205" s="38">
        <v>2025.04</v>
      </c>
      <c r="K205" s="23" t="s">
        <v>16</v>
      </c>
    </row>
    <row r="206" s="4" customFormat="1" ht="22" customHeight="1" spans="1:11">
      <c r="A206" s="10">
        <v>203</v>
      </c>
      <c r="B206" s="16" t="s">
        <v>462</v>
      </c>
      <c r="C206" s="30" t="s">
        <v>463</v>
      </c>
      <c r="D206" s="26" t="s">
        <v>22</v>
      </c>
      <c r="E206" s="26" t="s">
        <v>275</v>
      </c>
      <c r="F206" s="25" t="s">
        <v>18</v>
      </c>
      <c r="G206" s="26" t="s">
        <v>19</v>
      </c>
      <c r="H206" s="27">
        <v>419</v>
      </c>
      <c r="I206" s="36">
        <v>2544.2</v>
      </c>
      <c r="J206" s="38">
        <v>2026.09</v>
      </c>
      <c r="K206" s="23" t="s">
        <v>16</v>
      </c>
    </row>
    <row r="207" s="4" customFormat="1" ht="22" customHeight="1" spans="1:11">
      <c r="A207" s="10">
        <v>204</v>
      </c>
      <c r="B207" s="16" t="s">
        <v>464</v>
      </c>
      <c r="C207" s="30" t="s">
        <v>465</v>
      </c>
      <c r="D207" s="26" t="s">
        <v>22</v>
      </c>
      <c r="E207" s="26" t="s">
        <v>209</v>
      </c>
      <c r="F207" s="25" t="s">
        <v>54</v>
      </c>
      <c r="G207" s="26" t="s">
        <v>55</v>
      </c>
      <c r="H207" s="27">
        <v>419</v>
      </c>
      <c r="I207" s="36">
        <f t="shared" ref="I207:I211" si="31">G207*H207</f>
        <v>2095</v>
      </c>
      <c r="J207" s="38">
        <v>2024.11</v>
      </c>
      <c r="K207" s="23" t="s">
        <v>16</v>
      </c>
    </row>
    <row r="208" s="4" customFormat="1" ht="22" customHeight="1" spans="1:11">
      <c r="A208" s="10">
        <v>205</v>
      </c>
      <c r="B208" s="16" t="s">
        <v>466</v>
      </c>
      <c r="C208" s="30" t="s">
        <v>467</v>
      </c>
      <c r="D208" s="26" t="s">
        <v>13</v>
      </c>
      <c r="E208" s="26" t="s">
        <v>209</v>
      </c>
      <c r="F208" s="25" t="s">
        <v>54</v>
      </c>
      <c r="G208" s="26" t="s">
        <v>55</v>
      </c>
      <c r="H208" s="27">
        <v>419</v>
      </c>
      <c r="I208" s="36">
        <f t="shared" si="31"/>
        <v>2095</v>
      </c>
      <c r="J208" s="38">
        <v>2024.11</v>
      </c>
      <c r="K208" s="23" t="s">
        <v>16</v>
      </c>
    </row>
    <row r="209" s="4" customFormat="1" ht="22" customHeight="1" spans="1:11">
      <c r="A209" s="10">
        <v>206</v>
      </c>
      <c r="B209" s="16" t="s">
        <v>468</v>
      </c>
      <c r="C209" s="30" t="s">
        <v>469</v>
      </c>
      <c r="D209" s="26" t="s">
        <v>13</v>
      </c>
      <c r="E209" s="26" t="s">
        <v>209</v>
      </c>
      <c r="F209" s="25" t="s">
        <v>54</v>
      </c>
      <c r="G209" s="26" t="s">
        <v>55</v>
      </c>
      <c r="H209" s="27">
        <v>449.2</v>
      </c>
      <c r="I209" s="36">
        <v>2155.4</v>
      </c>
      <c r="J209" s="38">
        <v>2024.11</v>
      </c>
      <c r="K209" s="23" t="s">
        <v>16</v>
      </c>
    </row>
    <row r="210" s="4" customFormat="1" ht="22" customHeight="1" spans="1:11">
      <c r="A210" s="10">
        <v>207</v>
      </c>
      <c r="B210" s="16" t="s">
        <v>470</v>
      </c>
      <c r="C210" s="30" t="s">
        <v>471</v>
      </c>
      <c r="D210" s="26" t="s">
        <v>13</v>
      </c>
      <c r="E210" s="26" t="s">
        <v>209</v>
      </c>
      <c r="F210" s="25" t="s">
        <v>18</v>
      </c>
      <c r="G210" s="26" t="s">
        <v>19</v>
      </c>
      <c r="H210" s="27">
        <v>449.2</v>
      </c>
      <c r="I210" s="36">
        <f t="shared" si="31"/>
        <v>2695.2</v>
      </c>
      <c r="J210" s="38">
        <v>2026.09</v>
      </c>
      <c r="K210" s="23" t="s">
        <v>16</v>
      </c>
    </row>
    <row r="211" s="4" customFormat="1" ht="22" customHeight="1" spans="1:11">
      <c r="A211" s="10">
        <v>208</v>
      </c>
      <c r="B211" s="16" t="s">
        <v>472</v>
      </c>
      <c r="C211" s="30" t="s">
        <v>473</v>
      </c>
      <c r="D211" s="26" t="s">
        <v>13</v>
      </c>
      <c r="E211" s="26" t="s">
        <v>209</v>
      </c>
      <c r="F211" s="25" t="s">
        <v>54</v>
      </c>
      <c r="G211" s="26" t="s">
        <v>55</v>
      </c>
      <c r="H211" s="27">
        <v>449.2</v>
      </c>
      <c r="I211" s="36">
        <f t="shared" si="31"/>
        <v>2246</v>
      </c>
      <c r="J211" s="38">
        <v>2024.11</v>
      </c>
      <c r="K211" s="23" t="s">
        <v>16</v>
      </c>
    </row>
    <row r="212" s="4" customFormat="1" ht="22" customHeight="1" spans="1:11">
      <c r="A212" s="10">
        <v>209</v>
      </c>
      <c r="B212" s="16" t="s">
        <v>474</v>
      </c>
      <c r="C212" s="30" t="s">
        <v>475</v>
      </c>
      <c r="D212" s="26" t="s">
        <v>13</v>
      </c>
      <c r="E212" s="26" t="s">
        <v>209</v>
      </c>
      <c r="F212" s="25" t="s">
        <v>54</v>
      </c>
      <c r="G212" s="26" t="s">
        <v>55</v>
      </c>
      <c r="H212" s="27">
        <v>449.2</v>
      </c>
      <c r="I212" s="36">
        <v>2246</v>
      </c>
      <c r="J212" s="38">
        <v>2024.11</v>
      </c>
      <c r="K212" s="23" t="s">
        <v>16</v>
      </c>
    </row>
    <row r="213" s="4" customFormat="1" ht="22" customHeight="1" spans="1:11">
      <c r="A213" s="10">
        <v>210</v>
      </c>
      <c r="B213" s="16" t="s">
        <v>476</v>
      </c>
      <c r="C213" s="30" t="s">
        <v>477</v>
      </c>
      <c r="D213" s="26" t="s">
        <v>13</v>
      </c>
      <c r="E213" s="26" t="s">
        <v>209</v>
      </c>
      <c r="F213" s="25" t="s">
        <v>18</v>
      </c>
      <c r="G213" s="26" t="s">
        <v>19</v>
      </c>
      <c r="H213" s="27">
        <v>449.2</v>
      </c>
      <c r="I213" s="36">
        <f t="shared" ref="I213:I221" si="32">G213*H213</f>
        <v>2695.2</v>
      </c>
      <c r="J213" s="38">
        <v>2024.12</v>
      </c>
      <c r="K213" s="23" t="s">
        <v>16</v>
      </c>
    </row>
    <row r="214" s="4" customFormat="1" ht="22" customHeight="1" spans="1:11">
      <c r="A214" s="10">
        <v>211</v>
      </c>
      <c r="B214" s="16" t="s">
        <v>478</v>
      </c>
      <c r="C214" s="30" t="s">
        <v>479</v>
      </c>
      <c r="D214" s="26" t="s">
        <v>22</v>
      </c>
      <c r="E214" s="26" t="s">
        <v>209</v>
      </c>
      <c r="F214" s="25" t="s">
        <v>54</v>
      </c>
      <c r="G214" s="26" t="s">
        <v>55</v>
      </c>
      <c r="H214" s="27">
        <v>419</v>
      </c>
      <c r="I214" s="36">
        <f t="shared" si="32"/>
        <v>2095</v>
      </c>
      <c r="J214" s="38">
        <v>2024.11</v>
      </c>
      <c r="K214" s="23" t="s">
        <v>16</v>
      </c>
    </row>
    <row r="215" s="4" customFormat="1" ht="22" customHeight="1" spans="1:11">
      <c r="A215" s="10">
        <v>212</v>
      </c>
      <c r="B215" s="16" t="s">
        <v>480</v>
      </c>
      <c r="C215" s="30" t="s">
        <v>481</v>
      </c>
      <c r="D215" s="26" t="s">
        <v>13</v>
      </c>
      <c r="E215" s="26" t="s">
        <v>215</v>
      </c>
      <c r="F215" s="25" t="s">
        <v>45</v>
      </c>
      <c r="G215" s="26" t="s">
        <v>15</v>
      </c>
      <c r="H215" s="27">
        <v>449.2</v>
      </c>
      <c r="I215" s="36">
        <f t="shared" si="32"/>
        <v>898.4</v>
      </c>
      <c r="J215" s="38">
        <v>2024.08</v>
      </c>
      <c r="K215" s="23" t="s">
        <v>16</v>
      </c>
    </row>
    <row r="216" s="4" customFormat="1" ht="22" customHeight="1" spans="1:11">
      <c r="A216" s="10">
        <v>213</v>
      </c>
      <c r="B216" s="16" t="s">
        <v>482</v>
      </c>
      <c r="C216" s="30" t="s">
        <v>483</v>
      </c>
      <c r="D216" s="26" t="s">
        <v>13</v>
      </c>
      <c r="E216" s="26" t="s">
        <v>209</v>
      </c>
      <c r="F216" s="25" t="s">
        <v>33</v>
      </c>
      <c r="G216" s="26" t="s">
        <v>34</v>
      </c>
      <c r="H216" s="27">
        <v>449.2</v>
      </c>
      <c r="I216" s="46">
        <f t="shared" si="32"/>
        <v>1796.8</v>
      </c>
      <c r="J216" s="38">
        <v>2024.1</v>
      </c>
      <c r="K216" s="23" t="s">
        <v>16</v>
      </c>
    </row>
    <row r="217" s="4" customFormat="1" ht="22" customHeight="1" spans="1:11">
      <c r="A217" s="10">
        <v>214</v>
      </c>
      <c r="B217" s="16" t="s">
        <v>484</v>
      </c>
      <c r="C217" s="30" t="s">
        <v>485</v>
      </c>
      <c r="D217" s="26" t="s">
        <v>13</v>
      </c>
      <c r="E217" s="26" t="s">
        <v>236</v>
      </c>
      <c r="F217" s="25" t="s">
        <v>18</v>
      </c>
      <c r="G217" s="26" t="s">
        <v>19</v>
      </c>
      <c r="H217" s="27">
        <v>449.2</v>
      </c>
      <c r="I217" s="36">
        <f t="shared" si="32"/>
        <v>2695.2</v>
      </c>
      <c r="J217" s="38">
        <v>2026.06</v>
      </c>
      <c r="K217" s="23" t="s">
        <v>16</v>
      </c>
    </row>
    <row r="218" s="4" customFormat="1" ht="22" customHeight="1" spans="1:11">
      <c r="A218" s="10">
        <v>215</v>
      </c>
      <c r="B218" s="16" t="s">
        <v>486</v>
      </c>
      <c r="C218" s="30" t="s">
        <v>487</v>
      </c>
      <c r="D218" s="26" t="s">
        <v>22</v>
      </c>
      <c r="E218" s="26" t="s">
        <v>209</v>
      </c>
      <c r="F218" s="25" t="s">
        <v>54</v>
      </c>
      <c r="G218" s="26" t="s">
        <v>55</v>
      </c>
      <c r="H218" s="27">
        <v>419</v>
      </c>
      <c r="I218" s="36">
        <f t="shared" si="32"/>
        <v>2095</v>
      </c>
      <c r="J218" s="38">
        <v>2024.11</v>
      </c>
      <c r="K218" s="23" t="s">
        <v>16</v>
      </c>
    </row>
    <row r="219" s="4" customFormat="1" ht="22" customHeight="1" spans="1:11">
      <c r="A219" s="10">
        <v>216</v>
      </c>
      <c r="B219" s="16" t="s">
        <v>488</v>
      </c>
      <c r="C219" s="30" t="s">
        <v>489</v>
      </c>
      <c r="D219" s="26" t="s">
        <v>13</v>
      </c>
      <c r="E219" s="26" t="s">
        <v>209</v>
      </c>
      <c r="F219" s="25" t="s">
        <v>54</v>
      </c>
      <c r="G219" s="26" t="s">
        <v>55</v>
      </c>
      <c r="H219" s="27">
        <v>419</v>
      </c>
      <c r="I219" s="36">
        <f t="shared" si="32"/>
        <v>2095</v>
      </c>
      <c r="J219" s="38">
        <v>2024.11</v>
      </c>
      <c r="K219" s="23" t="s">
        <v>16</v>
      </c>
    </row>
    <row r="220" s="4" customFormat="1" ht="22" customHeight="1" spans="1:11">
      <c r="A220" s="10">
        <v>217</v>
      </c>
      <c r="B220" s="16" t="s">
        <v>490</v>
      </c>
      <c r="C220" s="30" t="s">
        <v>491</v>
      </c>
      <c r="D220" s="26" t="s">
        <v>13</v>
      </c>
      <c r="E220" s="26" t="s">
        <v>209</v>
      </c>
      <c r="F220" s="25" t="s">
        <v>49</v>
      </c>
      <c r="G220" s="26" t="s">
        <v>50</v>
      </c>
      <c r="H220" s="27">
        <v>449.2</v>
      </c>
      <c r="I220" s="36">
        <f t="shared" si="32"/>
        <v>1347.6</v>
      </c>
      <c r="J220" s="38">
        <v>2024.09</v>
      </c>
      <c r="K220" s="23" t="s">
        <v>16</v>
      </c>
    </row>
    <row r="221" s="4" customFormat="1" ht="22" customHeight="1" spans="1:11">
      <c r="A221" s="10">
        <v>218</v>
      </c>
      <c r="B221" s="16" t="s">
        <v>492</v>
      </c>
      <c r="C221" s="30" t="s">
        <v>493</v>
      </c>
      <c r="D221" s="26" t="s">
        <v>22</v>
      </c>
      <c r="E221" s="26" t="s">
        <v>209</v>
      </c>
      <c r="F221" s="25" t="s">
        <v>54</v>
      </c>
      <c r="G221" s="26" t="s">
        <v>55</v>
      </c>
      <c r="H221" s="27">
        <v>419</v>
      </c>
      <c r="I221" s="36">
        <f t="shared" si="32"/>
        <v>2095</v>
      </c>
      <c r="J221" s="38">
        <v>2024.11</v>
      </c>
      <c r="K221" s="23" t="s">
        <v>16</v>
      </c>
    </row>
    <row r="222" s="4" customFormat="1" ht="22" customHeight="1" spans="1:11">
      <c r="A222" s="10">
        <v>219</v>
      </c>
      <c r="B222" s="16" t="s">
        <v>494</v>
      </c>
      <c r="C222" s="30" t="s">
        <v>495</v>
      </c>
      <c r="D222" s="26" t="s">
        <v>13</v>
      </c>
      <c r="E222" s="26" t="s">
        <v>215</v>
      </c>
      <c r="F222" s="25" t="s">
        <v>45</v>
      </c>
      <c r="G222" s="26" t="s">
        <v>15</v>
      </c>
      <c r="H222" s="27">
        <v>449.2</v>
      </c>
      <c r="I222" s="36">
        <f>898.4</f>
        <v>898.4</v>
      </c>
      <c r="J222" s="38">
        <v>2024.08</v>
      </c>
      <c r="K222" s="23" t="s">
        <v>16</v>
      </c>
    </row>
    <row r="223" s="4" customFormat="1" ht="22" customHeight="1" spans="1:11">
      <c r="A223" s="10">
        <v>220</v>
      </c>
      <c r="B223" s="16" t="s">
        <v>496</v>
      </c>
      <c r="C223" s="30" t="s">
        <v>497</v>
      </c>
      <c r="D223" s="26" t="s">
        <v>22</v>
      </c>
      <c r="E223" s="26" t="s">
        <v>212</v>
      </c>
      <c r="F223" s="25" t="s">
        <v>18</v>
      </c>
      <c r="G223" s="26" t="s">
        <v>19</v>
      </c>
      <c r="H223" s="27">
        <v>419</v>
      </c>
      <c r="I223" s="36">
        <v>2544.2</v>
      </c>
      <c r="J223" s="38">
        <v>2026.07</v>
      </c>
      <c r="K223" s="23" t="s">
        <v>16</v>
      </c>
    </row>
    <row r="224" s="4" customFormat="1" ht="22" customHeight="1" spans="1:11">
      <c r="A224" s="10">
        <v>221</v>
      </c>
      <c r="B224" s="16" t="s">
        <v>498</v>
      </c>
      <c r="C224" s="30" t="s">
        <v>499</v>
      </c>
      <c r="D224" s="26" t="s">
        <v>22</v>
      </c>
      <c r="E224" s="26" t="s">
        <v>275</v>
      </c>
      <c r="F224" s="25" t="s">
        <v>49</v>
      </c>
      <c r="G224" s="26" t="s">
        <v>50</v>
      </c>
      <c r="H224" s="27">
        <v>449.2</v>
      </c>
      <c r="I224" s="36">
        <f t="shared" ref="I224:I226" si="33">G224*H224</f>
        <v>1347.6</v>
      </c>
      <c r="J224" s="38">
        <v>2024.09</v>
      </c>
      <c r="K224" s="23" t="s">
        <v>16</v>
      </c>
    </row>
    <row r="225" s="4" customFormat="1" ht="22" customHeight="1" spans="1:11">
      <c r="A225" s="10">
        <v>222</v>
      </c>
      <c r="B225" s="16" t="s">
        <v>500</v>
      </c>
      <c r="C225" s="30" t="s">
        <v>501</v>
      </c>
      <c r="D225" s="26" t="s">
        <v>13</v>
      </c>
      <c r="E225" s="26" t="s">
        <v>209</v>
      </c>
      <c r="F225" s="25" t="s">
        <v>54</v>
      </c>
      <c r="G225" s="26" t="s">
        <v>55</v>
      </c>
      <c r="H225" s="27">
        <v>419</v>
      </c>
      <c r="I225" s="36">
        <f t="shared" si="33"/>
        <v>2095</v>
      </c>
      <c r="J225" s="38">
        <v>2024.11</v>
      </c>
      <c r="K225" s="23" t="s">
        <v>16</v>
      </c>
    </row>
    <row r="226" s="4" customFormat="1" ht="22" customHeight="1" spans="1:11">
      <c r="A226" s="10">
        <v>223</v>
      </c>
      <c r="B226" s="16" t="s">
        <v>502</v>
      </c>
      <c r="C226" s="30" t="s">
        <v>503</v>
      </c>
      <c r="D226" s="26" t="s">
        <v>22</v>
      </c>
      <c r="E226" s="26" t="s">
        <v>236</v>
      </c>
      <c r="F226" s="25" t="s">
        <v>38</v>
      </c>
      <c r="G226" s="26" t="s">
        <v>39</v>
      </c>
      <c r="H226" s="27">
        <v>419</v>
      </c>
      <c r="I226" s="36">
        <f t="shared" si="33"/>
        <v>419</v>
      </c>
      <c r="J226" s="38">
        <v>2024.07</v>
      </c>
      <c r="K226" s="23" t="s">
        <v>16</v>
      </c>
    </row>
    <row r="227" s="4" customFormat="1" ht="22" customHeight="1" spans="1:11">
      <c r="A227" s="10">
        <v>224</v>
      </c>
      <c r="B227" s="16" t="s">
        <v>504</v>
      </c>
      <c r="C227" s="45" t="s">
        <v>505</v>
      </c>
      <c r="D227" s="26" t="s">
        <v>13</v>
      </c>
      <c r="E227" s="26" t="s">
        <v>506</v>
      </c>
      <c r="F227" s="25" t="s">
        <v>507</v>
      </c>
      <c r="G227" s="26" t="s">
        <v>19</v>
      </c>
      <c r="H227" s="27">
        <v>419</v>
      </c>
      <c r="I227" s="36">
        <v>2514</v>
      </c>
      <c r="J227" s="34">
        <v>2024.1</v>
      </c>
      <c r="K227" s="23" t="s">
        <v>16</v>
      </c>
    </row>
    <row r="228" s="4" customFormat="1" ht="22" customHeight="1" spans="1:11">
      <c r="A228" s="10">
        <v>225</v>
      </c>
      <c r="B228" s="16" t="s">
        <v>508</v>
      </c>
      <c r="C228" s="45" t="s">
        <v>509</v>
      </c>
      <c r="D228" s="26" t="s">
        <v>13</v>
      </c>
      <c r="E228" s="26" t="s">
        <v>510</v>
      </c>
      <c r="F228" s="25" t="s">
        <v>507</v>
      </c>
      <c r="G228" s="26" t="s">
        <v>19</v>
      </c>
      <c r="H228" s="27">
        <v>419</v>
      </c>
      <c r="I228" s="36">
        <v>2514</v>
      </c>
      <c r="J228" s="34">
        <v>2026.09</v>
      </c>
      <c r="K228" s="23" t="s">
        <v>23</v>
      </c>
    </row>
    <row r="229" s="4" customFormat="1" ht="22" customHeight="1" spans="1:11">
      <c r="A229" s="10">
        <v>226</v>
      </c>
      <c r="B229" s="16">
        <v>405</v>
      </c>
      <c r="C229" s="45" t="s">
        <v>511</v>
      </c>
      <c r="D229" s="26" t="s">
        <v>13</v>
      </c>
      <c r="E229" s="26" t="s">
        <v>512</v>
      </c>
      <c r="F229" s="25" t="s">
        <v>513</v>
      </c>
      <c r="G229" s="26">
        <v>4</v>
      </c>
      <c r="H229" s="27">
        <v>419</v>
      </c>
      <c r="I229" s="36">
        <f>G229*H229</f>
        <v>1676</v>
      </c>
      <c r="J229" s="34" t="s">
        <v>514</v>
      </c>
      <c r="K229" s="23" t="s">
        <v>515</v>
      </c>
    </row>
  </sheetData>
  <autoFilter ref="A3:K229">
    <sortState ref="A3:K229">
      <sortCondition ref="A3:A820"/>
    </sortState>
    <extLst/>
  </autoFilter>
  <mergeCells count="2">
    <mergeCell ref="B1:K1"/>
    <mergeCell ref="B2:J2"/>
  </mergeCells>
  <pageMargins left="0.751388888888889" right="0.751388888888889" top="0.432638888888889" bottom="0.354166666666667" header="0.5" footer="0.196527777777778"/>
  <pageSetup paperSize="9" scale="69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揭阳市榕城区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榕城区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2024-08-22T03:07:00Z</dcterms:created>
  <dcterms:modified xsi:type="dcterms:W3CDTF">2025-04-11T08:52:57Z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2052-11.8.6.9023</vt:lpwstr>
  </property>
</Properties>
</file>