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<sst xmlns="http://schemas.openxmlformats.org/spreadsheetml/2006/main" count="39" uniqueCount="31">
  <si>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r>
      <t>附件</t>
    </r>
    <r>
      <rPr>
        <sz val="18"/>
        <rFont val="Times New Roman"/>
        <charset val="0"/>
      </rPr>
      <t>3</t>
    </r>
  </si>
  <si>
    <t>榕城区2025届定向毕业生就业安置岗位表</t>
  </si>
  <si>
    <t>单位</t>
  </si>
  <si>
    <t>编制数</t>
  </si>
  <si>
    <t>在编人数</t>
  </si>
  <si>
    <t>空编数</t>
  </si>
  <si>
    <t>单位上报需求情况</t>
  </si>
  <si>
    <t>安置岗位设置</t>
  </si>
  <si>
    <t>安置岗位数合计</t>
  </si>
  <si>
    <t>临床医学</t>
  </si>
  <si>
    <t>中医学</t>
  </si>
  <si>
    <t>本科</t>
  </si>
  <si>
    <t>专科</t>
  </si>
  <si>
    <t>研究生</t>
  </si>
  <si>
    <t>东升社区卫生服务中心</t>
  </si>
  <si>
    <t>东兴社区卫生服务中心</t>
  </si>
  <si>
    <t>东阳社区卫生服务中心</t>
  </si>
  <si>
    <t>梅云社区卫生服务中心</t>
  </si>
  <si>
    <t>榕华社区卫生服务中心</t>
  </si>
  <si>
    <t>榕东社区卫生服务中心</t>
  </si>
  <si>
    <t>新兴社区卫生服务中心</t>
  </si>
  <si>
    <t>仙桥社区卫生服务中心</t>
  </si>
  <si>
    <t>渔湖街道社区卫生服务中心</t>
  </si>
  <si>
    <t>榕城区砲台镇中心卫生院</t>
  </si>
  <si>
    <t>榕城区登岗镇卫生院</t>
  </si>
  <si>
    <t>榕城区地都镇卫生院</t>
  </si>
  <si>
    <t>西马社区卫生服务中心</t>
  </si>
  <si>
    <t>因即将机构调整不设立定向生安置岗位</t>
  </si>
  <si>
    <t>中山社区卫生服务中心</t>
  </si>
  <si>
    <t>合计</t>
  </si>
  <si>
    <r>
      <rPr>
        <sz val="18"/>
        <rFont val="宋体"/>
        <charset val="134"/>
      </rPr>
      <t>备注：榕城区</t>
    </r>
    <r>
      <rPr>
        <sz val="18"/>
        <rFont val="Times New Roman"/>
        <charset val="134"/>
      </rPr>
      <t>2025</t>
    </r>
    <r>
      <rPr>
        <sz val="18"/>
        <rFont val="宋体"/>
        <charset val="134"/>
      </rPr>
      <t>届毕业定向生需安置人员共</t>
    </r>
    <r>
      <rPr>
        <sz val="18"/>
        <rFont val="Times New Roman"/>
        <charset val="134"/>
      </rPr>
      <t>62</t>
    </r>
    <r>
      <rPr>
        <sz val="18"/>
        <rFont val="宋体"/>
        <charset val="134"/>
      </rPr>
      <t>人，其中：临床医学研究生</t>
    </r>
    <r>
      <rPr>
        <sz val="18"/>
        <rFont val="Times New Roman"/>
        <charset val="134"/>
      </rPr>
      <t>1</t>
    </r>
    <r>
      <rPr>
        <sz val="18"/>
        <rFont val="宋体"/>
        <charset val="134"/>
      </rPr>
      <t>人（原空港</t>
    </r>
    <r>
      <rPr>
        <sz val="18"/>
        <rFont val="Times New Roman"/>
        <charset val="134"/>
      </rPr>
      <t>1</t>
    </r>
    <r>
      <rPr>
        <sz val="18"/>
        <rFont val="宋体"/>
        <charset val="134"/>
      </rPr>
      <t>人），临床医学本科</t>
    </r>
    <r>
      <rPr>
        <sz val="18"/>
        <rFont val="Times New Roman"/>
        <charset val="134"/>
      </rPr>
      <t>13</t>
    </r>
    <r>
      <rPr>
        <sz val="18"/>
        <rFont val="宋体"/>
        <charset val="134"/>
      </rPr>
      <t>人（原空港</t>
    </r>
    <r>
      <rPr>
        <sz val="18"/>
        <rFont val="Times New Roman"/>
        <charset val="134"/>
      </rPr>
      <t>6</t>
    </r>
    <r>
      <rPr>
        <sz val="18"/>
        <rFont val="宋体"/>
        <charset val="134"/>
      </rPr>
      <t>人，榕城7人），中医生本科</t>
    </r>
    <r>
      <rPr>
        <sz val="18"/>
        <rFont val="Times New Roman"/>
        <charset val="134"/>
      </rPr>
      <t>1</t>
    </r>
    <r>
      <rPr>
        <sz val="18"/>
        <rFont val="宋体"/>
        <charset val="134"/>
      </rPr>
      <t>人（原空港</t>
    </r>
    <r>
      <rPr>
        <sz val="18"/>
        <rFont val="Times New Roman"/>
        <charset val="134"/>
      </rPr>
      <t>1</t>
    </r>
    <r>
      <rPr>
        <sz val="18"/>
        <rFont val="宋体"/>
        <charset val="134"/>
      </rPr>
      <t>人），临床医学大专</t>
    </r>
    <r>
      <rPr>
        <sz val="18"/>
        <rFont val="Times New Roman"/>
        <charset val="134"/>
      </rPr>
      <t>28</t>
    </r>
    <r>
      <rPr>
        <sz val="18"/>
        <rFont val="宋体"/>
        <charset val="134"/>
      </rPr>
      <t>人，中医学大专</t>
    </r>
    <r>
      <rPr>
        <sz val="18"/>
        <rFont val="Times New Roman"/>
        <charset val="134"/>
      </rPr>
      <t>19</t>
    </r>
    <r>
      <rPr>
        <sz val="18"/>
        <rFont val="宋体"/>
        <charset val="134"/>
      </rPr>
      <t>人（大专定向生不再区分原空港和榕城</t>
    </r>
    <r>
      <rPr>
        <sz val="18"/>
        <rFont val="Times New Roman"/>
        <charset val="134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</si>
</sst>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name val="Times New Roman"/>
      <charset val="0"/>
    </font>
    <font>
      <sz val="12"/>
      <color rgb="FFFF0000"/>
      <name val="Times New Roman"/>
      <charset val="0"/>
    </font>
    <font>
      <sz val="18"/>
      <name val="宋体"/>
      <charset val="0"/>
    </font>
    <font>
      <b/>
      <sz val="26"/>
      <name val="宋体"/>
      <charset val="0"/>
    </font>
    <font>
      <b/>
      <sz val="26"/>
      <name val="Times New Roman"/>
      <charset val="0"/>
    </font>
    <font>
      <b/>
      <sz val="16"/>
      <name val="黑体"/>
      <charset val="134"/>
    </font>
    <font>
      <b/>
      <sz val="16"/>
      <name val="Times New Roman"/>
      <charset val="0"/>
    </font>
    <font>
      <sz val="18"/>
      <name val="宋体"/>
      <charset val="134"/>
    </font>
    <font>
      <sz val="18"/>
      <name val="Times New Roman"/>
      <charset val="0"/>
    </font>
    <font>
      <sz val="18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Tahoma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2" xfId="5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Sheet1" xfId="50"/>
    <cellStyle name="常规 4" xfId="51"/>
    <cellStyle name="常规_Sheet1_2" xfId="52"/>
    <cellStyle name="常规 2" xfId="53"/>
    <cellStyle name="常规Sheet11" xfId="54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C21"/>
  <sheetViews>
    <sheetView tabSelected="1" zoomScale="80" zoomScaleNormal="80" workbookViewId="0">
      <selection activeCell="A3" sqref="A3:A5"/>
    </sheetView>
  </sheetViews>
  <sheetFormatPr defaultColWidth="9" defaultRowHeight="17" customHeight="1"/>
  <cols>
    <col min="1" max="1" width="40.475" style="1" customWidth="1"/>
    <col min="2" max="2" width="14.525" style="1" hidden="1" customWidth="1"/>
    <col min="3" max="3" width="14.6833333333333" style="1" customWidth="1"/>
    <col min="4" max="4" width="12.9666666666667" style="1" customWidth="1"/>
    <col min="5" max="5" width="12.0333333333333" style="1" customWidth="1"/>
    <col min="6" max="6" width="10.625" style="1" customWidth="1"/>
    <col min="7" max="7" width="10.1583333333333" style="1" customWidth="1"/>
    <col min="8" max="8" width="9.36666666666667" style="1" customWidth="1"/>
    <col min="9" max="9" width="10.4666666666667" style="1" customWidth="1"/>
    <col min="10" max="10" width="10.15" style="1" customWidth="1"/>
    <col min="11" max="11" width="10" style="1" customWidth="1"/>
    <col min="12" max="12" width="10.1583333333333" style="1" customWidth="1"/>
    <col min="13" max="13" width="10.15" style="1" customWidth="1"/>
    <col min="14" max="14" width="11.2416666666667" style="1" customWidth="1"/>
    <col min="15" max="16384" width="9" style="1"/>
  </cols>
  <sheetData>
    <row r="1" ht="33" customHeight="1" spans="1:1">
      <c r="A1" s="3" t="s">
        <v>0</v>
      </c>
    </row>
    <row r="2" ht="40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38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/>
      <c r="G3" s="6"/>
      <c r="H3" s="6"/>
      <c r="I3" s="6" t="s">
        <v>7</v>
      </c>
      <c r="J3" s="6"/>
      <c r="K3" s="6"/>
      <c r="L3" s="6"/>
      <c r="M3" s="6"/>
      <c r="N3" s="6" t="s">
        <v>8</v>
      </c>
    </row>
    <row r="4" s="1" customFormat="1" ht="35" customHeight="1" spans="1:14">
      <c r="A4" s="6"/>
      <c r="B4" s="6"/>
      <c r="C4" s="6"/>
      <c r="D4" s="6"/>
      <c r="E4" s="6" t="s">
        <v>9</v>
      </c>
      <c r="F4" s="7"/>
      <c r="G4" s="6" t="s">
        <v>10</v>
      </c>
      <c r="H4" s="7"/>
      <c r="I4" s="6" t="s">
        <v>9</v>
      </c>
      <c r="J4" s="6"/>
      <c r="K4" s="6"/>
      <c r="L4" s="6" t="s">
        <v>10</v>
      </c>
      <c r="M4" s="6"/>
      <c r="N4" s="6"/>
    </row>
    <row r="5" s="1" customFormat="1" ht="34" customHeight="1" spans="1:14">
      <c r="A5" s="6"/>
      <c r="B5" s="6"/>
      <c r="C5" s="6"/>
      <c r="D5" s="6"/>
      <c r="E5" s="6" t="s">
        <v>11</v>
      </c>
      <c r="F5" s="6" t="s">
        <v>12</v>
      </c>
      <c r="G5" s="6" t="s">
        <v>11</v>
      </c>
      <c r="H5" s="6" t="s">
        <v>12</v>
      </c>
      <c r="I5" s="6" t="s">
        <v>13</v>
      </c>
      <c r="J5" s="6" t="s">
        <v>11</v>
      </c>
      <c r="K5" s="6" t="s">
        <v>12</v>
      </c>
      <c r="L5" s="6" t="s">
        <v>11</v>
      </c>
      <c r="M5" s="6" t="s">
        <v>12</v>
      </c>
      <c r="N5" s="6"/>
    </row>
    <row r="6" s="2" customFormat="1" ht="30" customHeight="1" spans="1:211">
      <c r="A6" s="8" t="s">
        <v>14</v>
      </c>
      <c r="B6" s="8">
        <v>46</v>
      </c>
      <c r="C6" s="8">
        <v>42</v>
      </c>
      <c r="D6" s="8">
        <f>B6-C6</f>
        <v>4</v>
      </c>
      <c r="E6" s="8"/>
      <c r="F6" s="9"/>
      <c r="G6" s="9"/>
      <c r="H6" s="9"/>
      <c r="I6" s="9"/>
      <c r="J6" s="12"/>
      <c r="K6" s="12"/>
      <c r="L6" s="12"/>
      <c r="M6" s="12"/>
      <c r="N6" s="12">
        <f>SUM(I6:M6)</f>
        <v>0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</row>
    <row r="7" ht="30" customHeight="1" spans="1:14">
      <c r="A7" s="8" t="s">
        <v>15</v>
      </c>
      <c r="B7" s="8">
        <v>61</v>
      </c>
      <c r="C7" s="8">
        <v>36</v>
      </c>
      <c r="D7" s="8">
        <f>B7-C7</f>
        <v>25</v>
      </c>
      <c r="E7" s="8">
        <v>2</v>
      </c>
      <c r="F7" s="10"/>
      <c r="G7" s="10"/>
      <c r="H7" s="10"/>
      <c r="I7" s="10"/>
      <c r="J7" s="12">
        <v>4</v>
      </c>
      <c r="K7" s="12">
        <v>1</v>
      </c>
      <c r="L7" s="12"/>
      <c r="M7" s="12">
        <v>1</v>
      </c>
      <c r="N7" s="12">
        <f>SUM(I7:M7)</f>
        <v>6</v>
      </c>
    </row>
    <row r="8" ht="30" customHeight="1" spans="1:14">
      <c r="A8" s="8" t="s">
        <v>16</v>
      </c>
      <c r="B8" s="8">
        <v>36</v>
      </c>
      <c r="C8" s="8">
        <v>28</v>
      </c>
      <c r="D8" s="8">
        <f>B8-C8</f>
        <v>8</v>
      </c>
      <c r="E8" s="8">
        <v>2</v>
      </c>
      <c r="F8" s="10"/>
      <c r="G8" s="10"/>
      <c r="H8" s="10"/>
      <c r="I8" s="10"/>
      <c r="J8" s="12"/>
      <c r="K8" s="12"/>
      <c r="L8" s="12"/>
      <c r="M8" s="12"/>
      <c r="N8" s="12">
        <f>SUM(I8:M8)</f>
        <v>0</v>
      </c>
    </row>
    <row r="9" ht="30" customHeight="1" spans="1:14">
      <c r="A9" s="8" t="s">
        <v>17</v>
      </c>
      <c r="B9" s="8">
        <v>79</v>
      </c>
      <c r="C9" s="8">
        <v>56</v>
      </c>
      <c r="D9" s="8">
        <f>B9-C9</f>
        <v>23</v>
      </c>
      <c r="E9" s="8">
        <v>2</v>
      </c>
      <c r="F9" s="8">
        <v>2</v>
      </c>
      <c r="G9" s="8">
        <v>2</v>
      </c>
      <c r="H9" s="8">
        <v>2</v>
      </c>
      <c r="I9" s="8"/>
      <c r="J9" s="12">
        <v>1</v>
      </c>
      <c r="K9" s="12">
        <v>2</v>
      </c>
      <c r="L9" s="12"/>
      <c r="M9" s="12">
        <v>2</v>
      </c>
      <c r="N9" s="12">
        <f>SUM(I9:M9)</f>
        <v>5</v>
      </c>
    </row>
    <row r="10" ht="30" customHeight="1" spans="1:14">
      <c r="A10" s="8" t="s">
        <v>18</v>
      </c>
      <c r="B10" s="8">
        <v>79</v>
      </c>
      <c r="C10" s="8">
        <v>39</v>
      </c>
      <c r="D10" s="8">
        <f t="shared" ref="D10:D19" si="0">B10-C10</f>
        <v>40</v>
      </c>
      <c r="E10" s="8">
        <v>1</v>
      </c>
      <c r="F10" s="8">
        <v>1</v>
      </c>
      <c r="G10" s="8">
        <v>1</v>
      </c>
      <c r="H10" s="8">
        <v>1</v>
      </c>
      <c r="I10" s="8"/>
      <c r="J10" s="12"/>
      <c r="K10" s="12">
        <v>2</v>
      </c>
      <c r="L10" s="12"/>
      <c r="M10" s="12">
        <v>2</v>
      </c>
      <c r="N10" s="12">
        <f t="shared" ref="N10:N20" si="1">SUM(I10:M10)</f>
        <v>4</v>
      </c>
    </row>
    <row r="11" ht="30" customHeight="1" spans="1:14">
      <c r="A11" s="8" t="s">
        <v>19</v>
      </c>
      <c r="B11" s="8">
        <v>60</v>
      </c>
      <c r="C11" s="8">
        <v>38</v>
      </c>
      <c r="D11" s="8">
        <f t="shared" si="0"/>
        <v>22</v>
      </c>
      <c r="E11" s="8"/>
      <c r="F11" s="8">
        <v>4</v>
      </c>
      <c r="G11" s="8"/>
      <c r="H11" s="8"/>
      <c r="I11" s="8"/>
      <c r="J11" s="12"/>
      <c r="K11" s="12">
        <v>3</v>
      </c>
      <c r="L11" s="12"/>
      <c r="M11" s="12">
        <v>1</v>
      </c>
      <c r="N11" s="12">
        <f t="shared" si="1"/>
        <v>4</v>
      </c>
    </row>
    <row r="12" ht="30" customHeight="1" spans="1:14">
      <c r="A12" s="8" t="s">
        <v>20</v>
      </c>
      <c r="B12" s="8">
        <v>63</v>
      </c>
      <c r="C12" s="8">
        <v>29</v>
      </c>
      <c r="D12" s="8">
        <f t="shared" si="0"/>
        <v>34</v>
      </c>
      <c r="E12" s="8">
        <v>1</v>
      </c>
      <c r="F12" s="8"/>
      <c r="G12" s="8">
        <v>1</v>
      </c>
      <c r="H12" s="8"/>
      <c r="I12" s="8"/>
      <c r="J12" s="12"/>
      <c r="K12" s="12">
        <v>2</v>
      </c>
      <c r="L12" s="12"/>
      <c r="M12" s="12">
        <v>2</v>
      </c>
      <c r="N12" s="12">
        <f t="shared" si="1"/>
        <v>4</v>
      </c>
    </row>
    <row r="13" ht="30" customHeight="1" spans="1:14">
      <c r="A13" s="8" t="s">
        <v>21</v>
      </c>
      <c r="B13" s="8">
        <v>139</v>
      </c>
      <c r="C13" s="8">
        <v>71</v>
      </c>
      <c r="D13" s="8">
        <f t="shared" si="0"/>
        <v>68</v>
      </c>
      <c r="E13" s="8">
        <v>1</v>
      </c>
      <c r="F13" s="8">
        <v>1</v>
      </c>
      <c r="G13" s="8">
        <v>1</v>
      </c>
      <c r="H13" s="8"/>
      <c r="I13" s="8"/>
      <c r="J13" s="12">
        <v>2</v>
      </c>
      <c r="K13" s="12">
        <v>4</v>
      </c>
      <c r="L13" s="12"/>
      <c r="M13" s="12">
        <v>3</v>
      </c>
      <c r="N13" s="12">
        <f t="shared" si="1"/>
        <v>9</v>
      </c>
    </row>
    <row r="14" ht="30" customHeight="1" spans="1:14">
      <c r="A14" s="8" t="s">
        <v>22</v>
      </c>
      <c r="B14" s="8">
        <v>125</v>
      </c>
      <c r="C14" s="8">
        <v>93</v>
      </c>
      <c r="D14" s="8">
        <f t="shared" si="0"/>
        <v>32</v>
      </c>
      <c r="E14" s="8">
        <v>5</v>
      </c>
      <c r="F14" s="8">
        <v>5</v>
      </c>
      <c r="G14" s="8">
        <v>1</v>
      </c>
      <c r="H14" s="8">
        <v>1</v>
      </c>
      <c r="I14" s="8"/>
      <c r="J14" s="12">
        <v>2</v>
      </c>
      <c r="K14" s="12">
        <v>5</v>
      </c>
      <c r="L14" s="12"/>
      <c r="M14" s="12">
        <v>2</v>
      </c>
      <c r="N14" s="12">
        <f t="shared" si="1"/>
        <v>9</v>
      </c>
    </row>
    <row r="15" ht="30" customHeight="1" spans="1:14">
      <c r="A15" s="8" t="s">
        <v>23</v>
      </c>
      <c r="B15" s="8">
        <v>175</v>
      </c>
      <c r="C15" s="8">
        <v>143</v>
      </c>
      <c r="D15" s="8">
        <f t="shared" si="0"/>
        <v>32</v>
      </c>
      <c r="E15" s="8">
        <v>4</v>
      </c>
      <c r="F15" s="8"/>
      <c r="G15" s="8">
        <v>2</v>
      </c>
      <c r="H15" s="8"/>
      <c r="I15" s="8">
        <v>1</v>
      </c>
      <c r="J15" s="12">
        <v>2</v>
      </c>
      <c r="K15" s="12">
        <v>4</v>
      </c>
      <c r="L15" s="12">
        <v>1</v>
      </c>
      <c r="M15" s="12">
        <v>2</v>
      </c>
      <c r="N15" s="12">
        <f t="shared" si="1"/>
        <v>10</v>
      </c>
    </row>
    <row r="16" ht="30" customHeight="1" spans="1:14">
      <c r="A16" s="8" t="s">
        <v>24</v>
      </c>
      <c r="B16" s="8">
        <v>75</v>
      </c>
      <c r="C16" s="8">
        <v>48</v>
      </c>
      <c r="D16" s="8">
        <f t="shared" si="0"/>
        <v>27</v>
      </c>
      <c r="E16" s="8">
        <v>4</v>
      </c>
      <c r="F16" s="8">
        <v>2</v>
      </c>
      <c r="G16" s="8">
        <v>1</v>
      </c>
      <c r="H16" s="8"/>
      <c r="I16" s="8"/>
      <c r="J16" s="12">
        <v>1</v>
      </c>
      <c r="K16" s="12">
        <v>2</v>
      </c>
      <c r="L16" s="12"/>
      <c r="M16" s="12">
        <v>2</v>
      </c>
      <c r="N16" s="12">
        <f t="shared" si="1"/>
        <v>5</v>
      </c>
    </row>
    <row r="17" ht="30" customHeight="1" spans="1:14">
      <c r="A17" s="8" t="s">
        <v>25</v>
      </c>
      <c r="B17" s="8">
        <v>109</v>
      </c>
      <c r="C17" s="8">
        <v>74</v>
      </c>
      <c r="D17" s="8">
        <f t="shared" si="0"/>
        <v>35</v>
      </c>
      <c r="E17" s="8">
        <v>1</v>
      </c>
      <c r="F17" s="8">
        <v>1</v>
      </c>
      <c r="G17" s="8">
        <v>1</v>
      </c>
      <c r="H17" s="8">
        <v>2</v>
      </c>
      <c r="I17" s="8"/>
      <c r="J17" s="12">
        <v>1</v>
      </c>
      <c r="K17" s="12">
        <v>3</v>
      </c>
      <c r="L17" s="12"/>
      <c r="M17" s="12">
        <v>2</v>
      </c>
      <c r="N17" s="12">
        <f t="shared" si="1"/>
        <v>6</v>
      </c>
    </row>
    <row r="18" ht="30" customHeight="1" spans="1:14">
      <c r="A18" s="8" t="s">
        <v>26</v>
      </c>
      <c r="B18" s="8"/>
      <c r="C18" s="8">
        <v>34</v>
      </c>
      <c r="D18" s="8">
        <v>15</v>
      </c>
      <c r="E18" s="8" t="s">
        <v>27</v>
      </c>
      <c r="F18" s="8"/>
      <c r="G18" s="8"/>
      <c r="H18" s="8"/>
      <c r="I18" s="8"/>
      <c r="J18" s="8"/>
      <c r="K18" s="8"/>
      <c r="L18" s="8"/>
      <c r="M18" s="8"/>
      <c r="N18" s="12">
        <f t="shared" si="1"/>
        <v>0</v>
      </c>
    </row>
    <row r="19" ht="30" customHeight="1" spans="1:14">
      <c r="A19" s="8" t="s">
        <v>28</v>
      </c>
      <c r="B19" s="8"/>
      <c r="C19" s="8">
        <v>18</v>
      </c>
      <c r="D19" s="8">
        <v>19</v>
      </c>
      <c r="E19" s="8"/>
      <c r="F19" s="8"/>
      <c r="G19" s="8"/>
      <c r="H19" s="8"/>
      <c r="I19" s="8"/>
      <c r="J19" s="8"/>
      <c r="K19" s="8"/>
      <c r="L19" s="8"/>
      <c r="M19" s="8"/>
      <c r="N19" s="12">
        <f t="shared" si="1"/>
        <v>0</v>
      </c>
    </row>
    <row r="20" ht="30" customHeight="1" spans="1:14">
      <c r="A20" s="8" t="s">
        <v>29</v>
      </c>
      <c r="B20" s="8"/>
      <c r="C20" s="8">
        <f>SUM(C6:C19)</f>
        <v>749</v>
      </c>
      <c r="D20" s="8">
        <f t="shared" ref="D20:M20" si="2">SUM(D6:D19)</f>
        <v>384</v>
      </c>
      <c r="E20" s="8">
        <f t="shared" si="2"/>
        <v>23</v>
      </c>
      <c r="F20" s="8">
        <f t="shared" si="2"/>
        <v>16</v>
      </c>
      <c r="G20" s="8">
        <f t="shared" si="2"/>
        <v>10</v>
      </c>
      <c r="H20" s="8">
        <f t="shared" si="2"/>
        <v>6</v>
      </c>
      <c r="I20" s="8">
        <f t="shared" si="2"/>
        <v>1</v>
      </c>
      <c r="J20" s="8">
        <f t="shared" si="2"/>
        <v>13</v>
      </c>
      <c r="K20" s="8">
        <f t="shared" si="2"/>
        <v>28</v>
      </c>
      <c r="L20" s="8">
        <f t="shared" si="2"/>
        <v>1</v>
      </c>
      <c r="M20" s="8">
        <f t="shared" si="2"/>
        <v>19</v>
      </c>
      <c r="N20" s="12">
        <f t="shared" si="1"/>
        <v>62</v>
      </c>
    </row>
    <row r="21" ht="55" customHeight="1" spans="1:14">
      <c r="A21" s="11" t="s">
        <v>30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</sheetData>
  <mergeCells count="14">
    <mergeCell ref="A2:N2"/>
    <mergeCell ref="E3:H3"/>
    <mergeCell ref="I3:M3"/>
    <mergeCell ref="E4:F4"/>
    <mergeCell ref="G4:H4"/>
    <mergeCell ref="I4:K4"/>
    <mergeCell ref="L4:M4"/>
    <mergeCell ref="A21:N21"/>
    <mergeCell ref="A3:A5"/>
    <mergeCell ref="B3:B5"/>
    <mergeCell ref="C3:C5"/>
    <mergeCell ref="D3:D5"/>
    <mergeCell ref="N3:N5"/>
    <mergeCell ref="E18:M19"/>
  </mergeCells>
  <pageMargins left="0.590277777777778" right="0.550694444444444" top="0.550694444444444" bottom="0.472222222222222" header="0.511111111111111" footer="0.511111111111111"/>
  <pageSetup paperSize="9" scale="73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黄式锋</dc:creator>
  <cp:lastModifiedBy>黄志鸿~</cp:lastModifiedBy>
  <cp:revision>1</cp:revision>
  <dcterms:created xsi:type="dcterms:W3CDTF">2018-04-05T02:21:00Z</dcterms:created>
  <dcterms:modified xsi:type="dcterms:W3CDTF">2025-08-04T05:58:08Z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2CCEEB39842D4E0496CE2EF3F03F2AF0_13</vt:lpwstr>
  </property>
</Properties>
</file>