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Sheet1!$B$2:$R$5</definedName>
    <definedName name="_xlnm.Print_Area" localSheetId="0">Sheet1!$A$1:$R$19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<sst xmlns="http://schemas.openxmlformats.org/spreadsheetml/2006/main" count="167" uniqueCount="101">
  <si>
    <t>附表</t>
  </si>
  <si>
    <t>2026年中央财政常态化帮扶资金省级配套资金拟分配表</t>
  </si>
  <si>
    <t>序号</t>
  </si>
  <si>
    <t>区</t>
  </si>
  <si>
    <t>镇</t>
  </si>
  <si>
    <t>村</t>
  </si>
  <si>
    <t>项目名称</t>
  </si>
  <si>
    <t>项目类型</t>
  </si>
  <si>
    <t>建设性质</t>
  </si>
  <si>
    <t>实施主体</t>
  </si>
  <si>
    <t>建设内容及规模（概要描述）</t>
  </si>
  <si>
    <t>项目前期谋划情况</t>
  </si>
  <si>
    <t>绩效目标（概要描述）</t>
  </si>
  <si>
    <t>联农带农方式</t>
  </si>
  <si>
    <t>项目建成后管护情况</t>
  </si>
  <si>
    <t>计划投入资金构成（万元）</t>
  </si>
  <si>
    <t>拟分配资金（万元）</t>
  </si>
  <si>
    <t>备注</t>
  </si>
  <si>
    <t>投入资金合计</t>
  </si>
  <si>
    <t>财政资金</t>
  </si>
  <si>
    <t>其他资金</t>
  </si>
  <si>
    <t>榕城区</t>
  </si>
  <si>
    <t>砲台镇</t>
  </si>
  <si>
    <t>石牌村</t>
  </si>
  <si>
    <t>石牌村金星公园儿童无动力游玩乐园项目</t>
  </si>
  <si>
    <t>提升乡村产业发展水平</t>
  </si>
  <si>
    <t>新建</t>
  </si>
  <si>
    <t>石牌集体经济组织</t>
  </si>
  <si>
    <t>拟在金星公园片区新建儿童无动力游玩乐园，面积约20亩。建设内容：儿童游乐设施及简易商铺（零食、文创、游乐装备租赁）、休息遮阳棚、垃圾分类站点、园监控、应急救护点、设备定期检修平台、防滑地面等配套设施建设。</t>
  </si>
  <si>
    <t>用地情况：村集体建设用地 
项目前期谋划情况：正在进行初步设计中</t>
  </si>
  <si>
    <t>填补城市近郊亲子户外游乐空白，区别于传统电动游乐场，让儿童脱离电子产品，在攀爬运动中锻炼体能，同时拉动本地乡村文旅、近郊休闲经济发展。直接创造就业岗位不低于50个，带动周边农产品、餐饮、零售增收。同时也推动村农文旅产业提升，增加集体收入。</t>
  </si>
  <si>
    <t>就业务工、带动生产</t>
  </si>
  <si>
    <t>由石牌集体经济组织管护</t>
  </si>
  <si>
    <t>新寨村</t>
  </si>
  <si>
    <t>砲台综合市场停车场建设项目</t>
  </si>
  <si>
    <t>新寨集体经济组织</t>
  </si>
  <si>
    <r>
      <rPr>
        <sz val="14"/>
        <rFont val="仿宋_GB2312"/>
        <charset val="134"/>
      </rPr>
      <t>拟在</t>
    </r>
    <r>
      <rPr>
        <sz val="14"/>
        <rFont val="宋体"/>
        <charset val="134"/>
      </rPr>
      <t>砲</t>
    </r>
    <r>
      <rPr>
        <sz val="14"/>
        <rFont val="仿宋_GB2312"/>
        <charset val="134"/>
      </rPr>
      <t>台综合市场内新建多功能停车场，该停车场面积1500平方，并配套车辆识别、道闸、电子支付、减速带、防护桩、充电桩，排水系统、消防系统等设施。</t>
    </r>
  </si>
  <si>
    <t>该项目用地是村集体建设用地，正在设计中。</t>
  </si>
  <si>
    <t>停车场建成后可提供近100个停车位，服务周边农贸市场、农产品配送市场、服装市场，提升市场营商环境，增加村集体收入。</t>
  </si>
  <si>
    <t>由新寨集体经济组织管护</t>
  </si>
  <si>
    <t>地都镇</t>
  </si>
  <si>
    <t>乌美村</t>
  </si>
  <si>
    <t>乌美兰花基地周边配套建设项目</t>
  </si>
  <si>
    <t>改扩建</t>
  </si>
  <si>
    <t>乌美集体经济组织</t>
  </si>
  <si>
    <t>国道往兰花基地道路拓宽并提升产业配套等相关设施，道路两侧排水渠铺设排水涵总长约1070米，宽约2米，回填后形成人行步道，沿途配套设备建设。</t>
  </si>
  <si>
    <t>已完成规划项目建设场地测量和图纸设计，完成规划范围内违建设施清拆。</t>
  </si>
  <si>
    <t>全方位配套乌美兰花基地进出通道建设，提升兰花种植产业。</t>
  </si>
  <si>
    <t>带动生产</t>
  </si>
  <si>
    <t>由乌美集体经济组织管护</t>
  </si>
  <si>
    <t>邹堂文创空间项目</t>
  </si>
  <si>
    <t>结合邹堂古村文旅发展，利用古村落东侧1.7亩地块，打造生态停车场和营地活动空间，开展进士大街至郑氏祖祠沿路人居环境整治，配套篮球场，增设2个羽毛球场并配套相关设施。</t>
  </si>
  <si>
    <t>已完成规划范围，场地测量，初步形成规划构想。</t>
  </si>
  <si>
    <t>乌美古村落与桑浦山生态旅游有机契合，填补乌美村文旅项目，促进农文旅有效融合。</t>
  </si>
  <si>
    <t>收益分红</t>
  </si>
  <si>
    <t>仙埔村</t>
  </si>
  <si>
    <t>仙埔村2026年发展新型农村集体经济项目</t>
  </si>
  <si>
    <t>仙埔集体经济组织</t>
  </si>
  <si>
    <t>120kw双充充电桩3个（含场地建设、三年充电枪服务费等费用）、梨园设施建设（含路面改造等基础设施，标识导视牌及环卫设施等休闲农业设施）</t>
  </si>
  <si>
    <t>充电桩用地情况：位于仙埔村村委门口，属于闲置空地，已硬底化，符合充电桩用地要求；
现有资源：发展休闲农业，对梨园设施升级改造。
项目谋划情况：正在初步设计。</t>
  </si>
  <si>
    <t>提升村集体经济收入水平</t>
  </si>
  <si>
    <t>钱后村</t>
  </si>
  <si>
    <t>钱后村2026年发展新型农村集体经济项目</t>
  </si>
  <si>
    <t>钱后集体经济组织</t>
  </si>
  <si>
    <t>标准化鱼塘配套硬件设备（自动投喂设备、水质监测设备及增氧机等设备）、分布式光伏建设。</t>
  </si>
  <si>
    <t>现有资源：村内现有在建养殖水塘60亩；
光伏建设：在看护房顶安装分布式光伏。
项目谋划情况：正在初步设计。</t>
  </si>
  <si>
    <t>溪明村</t>
  </si>
  <si>
    <t>溪明村2026年发展新型农村集体经济项目</t>
  </si>
  <si>
    <t>溪明集体经济组织</t>
  </si>
  <si>
    <r>
      <rPr>
        <sz val="14"/>
        <color theme="1"/>
        <rFont val="仿宋_GB2312"/>
        <charset val="134"/>
      </rPr>
      <t>分布式光伏建设</t>
    </r>
    <r>
      <rPr>
        <sz val="14"/>
        <color rgb="FF000000"/>
        <rFont val="仿宋_GB2312"/>
        <charset val="134"/>
      </rPr>
      <t>。</t>
    </r>
  </si>
  <si>
    <t>光伏建设：村委公共建筑屋顶及充电桩停车棚等闲置立面资源；
项目谋划情况：正在初步设计。</t>
  </si>
  <si>
    <t>登岗镇</t>
  </si>
  <si>
    <t>洋淇村</t>
  </si>
  <si>
    <t>洋淇村2026年发展新型农村集体经济项目</t>
  </si>
  <si>
    <t>洋淇集体经济组织</t>
  </si>
  <si>
    <t>120kw双充充电桩3个（含场地建设、三年充电枪服务费等费用）、休闲农业配套设施建设（含路面改造，标识导视牌及环卫设施等基础设施）。</t>
  </si>
  <si>
    <t>充电桩用地情况：村委闲置空地；
现有资源：洋淇村现有连片集体土地300亩，发展休闲农业，升级配套设施；
项目谋划情况：正在初步设计。</t>
  </si>
  <si>
    <t>浦口村</t>
  </si>
  <si>
    <t>浦口村2026年发展新型农村集体经济项目</t>
  </si>
  <si>
    <t>浦口集体经济组织</t>
  </si>
  <si>
    <t>120kw双充充电桩3个（含场地建设、三年充电枪服务费等费用）、休闲农业配套设施（含路面改造，标识导视牌及环卫设施等基础设施）。</t>
  </si>
  <si>
    <t>充电桩用地情况：村委闲置空地；
休闲农业：浦口村现有连片集体土地120亩，升级配套设施；
项目谋划情况：正在初步设计。</t>
  </si>
  <si>
    <t>沟边村</t>
  </si>
  <si>
    <t>沟边村2026年发展新型农村集体经济项目</t>
  </si>
  <si>
    <t>沟边集体经济组织</t>
  </si>
  <si>
    <t>农田升级改造（含土地改造、水处理设备、有机肥及租金等配套设施）、休闲农业配套设施建设（含基建建设、路面改造、标识导视牌及环卫设施等）。</t>
  </si>
  <si>
    <t>现有资源：沟边村现有20亩农田，打造有机农田，发展休闲农业，升级配套设施。
项目谋划情况：正在初步设计。</t>
  </si>
  <si>
    <t>渔湖街道</t>
  </si>
  <si>
    <t>和美村</t>
  </si>
  <si>
    <t>和美村东洪集体经济组织2026年发展新型农村集体经济项目</t>
  </si>
  <si>
    <t>和美村东洪集体经济组织</t>
  </si>
  <si>
    <r>
      <rPr>
        <sz val="14"/>
        <color theme="1"/>
        <rFont val="仿宋_GB2312"/>
        <charset val="134"/>
      </rPr>
      <t>10亩鱼塘及榕树配套设施升级改造</t>
    </r>
    <r>
      <rPr>
        <sz val="14"/>
        <color rgb="FF000000"/>
        <rFont val="仿宋_GB2312"/>
        <charset val="134"/>
      </rPr>
      <t>（含鱼塘改造、钓位建设等基础设施费用）、休闲农业配套设施建设（含路面改造等，标识导视牌及环卫设施等）。</t>
    </r>
  </si>
  <si>
    <t>现有资源：村内留存百年古榕树景观及10亩鱼塘资源，发展休闲农业，升级配套设施。
项目谋划情况：正在初步设计。</t>
  </si>
  <si>
    <t>仙桥街道</t>
  </si>
  <si>
    <t>永东村</t>
  </si>
  <si>
    <t>永东村涂库集体经济组织2026年发展新型农村集体经济项目</t>
  </si>
  <si>
    <t>永东村涂库集体经济组织</t>
  </si>
  <si>
    <r>
      <rPr>
        <sz val="14"/>
        <rFont val="仿宋_GB2312"/>
        <charset val="134"/>
      </rPr>
      <t>钢结构厂房建设</t>
    </r>
    <r>
      <rPr>
        <sz val="14"/>
        <color rgb="FF000000"/>
        <rFont val="仿宋_GB2312"/>
        <charset val="134"/>
      </rPr>
      <t>、120kw双充充电桩3个（含场地建设、三年充电枪服务费等费用）</t>
    </r>
  </si>
  <si>
    <t>充电桩用地情况：村委闲置空地；
厂房用地：盘活村集体700平方米存量土地资源；
项目谋划情况：正在初步设计。</t>
  </si>
  <si>
    <t>合计</t>
  </si>
  <si>
    <t>备注：联农带农方式包括：土地流转、就业务工、带动生产、帮助产销对接、资产入股、收益分红、其他，需要具体描述。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</si>
</sst>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sz val="11"/>
      <name val="宋体"/>
      <charset val="134"/>
    </font>
    <font>
      <sz val="20"/>
      <color theme="1"/>
      <name val="黑体"/>
      <charset val="134"/>
    </font>
    <font>
      <sz val="24"/>
      <color rgb="FF000000"/>
      <name val="方正小标宋简体"/>
      <charset val="134"/>
    </font>
    <font>
      <sz val="14"/>
      <color indexed="8"/>
      <name val="楷体_GB2312"/>
      <charset val="134"/>
    </font>
    <font>
      <sz val="14"/>
      <name val="仿宋_GB2312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b/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仿宋_GB2312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0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27"/>
  <sheetViews>
    <sheetView tabSelected="1" view="pageBreakPreview" zoomScale="80" zoomScaleNormal="55" workbookViewId="0">
      <selection activeCell="A1" sqref="A$1:A$1048576"/>
    </sheetView>
  </sheetViews>
  <sheetFormatPr defaultColWidth="8.99166666666667" defaultRowHeight="13.5"/>
  <cols>
    <col min="1" max="1" width="9.36666666666667" style="6" customWidth="1"/>
    <col min="2" max="2" width="10.6333333333333" style="6" customWidth="1"/>
    <col min="3" max="3" width="9.99166666666667" style="6" customWidth="1"/>
    <col min="4" max="4" width="11.2416666666667" style="6" customWidth="1"/>
    <col min="5" max="5" width="16.0666666666667" style="6" customWidth="1"/>
    <col min="6" max="8" width="13.5916666666667" style="6" customWidth="1"/>
    <col min="9" max="9" width="43.5666666666667" style="6" customWidth="1"/>
    <col min="10" max="10" width="48.3333333333333" style="6" customWidth="1"/>
    <col min="11" max="11" width="37.6583333333333" style="6" customWidth="1"/>
    <col min="12" max="13" width="17.6583333333333" style="6" customWidth="1"/>
    <col min="14" max="14" width="11.8416666666667" style="6"/>
    <col min="15" max="15" width="9.89166666666667" style="6" customWidth="1"/>
    <col min="16" max="16" width="10.8833333333333" style="6" customWidth="1"/>
    <col min="17" max="17" width="9.58333333333333" style="6" customWidth="1"/>
    <col min="18" max="18" width="12.25" style="6" customWidth="1"/>
    <col min="19" max="19" width="8.99166666666667" style="6" customWidth="1"/>
    <col min="20" max="16380" width="8.99166666666667" style="6"/>
    <col min="16382" max="16384" width="8.99166666666667" style="6"/>
  </cols>
  <sheetData>
    <row r="1" ht="27" customHeight="1" spans="1:1024 1025:16380">
      <c r="A1" s="7" t="s">
        <v>0</v>
      </c>
    </row>
    <row r="2" s="1" customFormat="1" ht="55" customHeight="1" spans="1:1024 1025:16380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2" customFormat="1" ht="43" customHeight="1" spans="1:1024 1025:1638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2" t="s">
        <v>14</v>
      </c>
      <c r="N3" s="13" t="s">
        <v>15</v>
      </c>
      <c r="O3" s="13"/>
      <c r="P3" s="13"/>
      <c r="Q3" s="12" t="s">
        <v>16</v>
      </c>
      <c r="R3" s="12" t="s">
        <v>17</v>
      </c>
    </row>
    <row r="4" s="2" customFormat="1" ht="38" customHeight="1" spans="1:1024 1025:16380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4"/>
      <c r="M4" s="15"/>
      <c r="N4" s="13" t="s">
        <v>18</v>
      </c>
      <c r="O4" s="12" t="s">
        <v>19</v>
      </c>
      <c r="P4" s="10" t="s">
        <v>20</v>
      </c>
      <c r="Q4" s="15"/>
      <c r="R4" s="15"/>
    </row>
    <row r="5" s="2" customFormat="1" ht="21" customHeight="1" spans="1:1024 1025:16380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6"/>
      <c r="M5" s="17"/>
      <c r="N5" s="13"/>
      <c r="O5" s="17"/>
      <c r="P5" s="10"/>
      <c r="Q5" s="17"/>
      <c r="R5" s="17"/>
    </row>
    <row r="6" s="3" customFormat="1" ht="187" customHeight="1" spans="1:1024 1025:16380">
      <c r="A6" s="18">
        <v>1</v>
      </c>
      <c r="B6" s="19" t="s">
        <v>21</v>
      </c>
      <c r="C6" s="19" t="s">
        <v>22</v>
      </c>
      <c r="D6" s="19" t="s">
        <v>23</v>
      </c>
      <c r="E6" s="19" t="s">
        <v>24</v>
      </c>
      <c r="F6" s="19" t="s">
        <v>25</v>
      </c>
      <c r="G6" s="19" t="s">
        <v>26</v>
      </c>
      <c r="H6" s="19" t="s">
        <v>27</v>
      </c>
      <c r="I6" s="19" t="s">
        <v>28</v>
      </c>
      <c r="J6" s="19" t="s">
        <v>29</v>
      </c>
      <c r="K6" s="19" t="s">
        <v>30</v>
      </c>
      <c r="L6" s="19" t="s">
        <v>31</v>
      </c>
      <c r="M6" s="19" t="s">
        <v>32</v>
      </c>
      <c r="N6" s="19">
        <v>380</v>
      </c>
      <c r="O6" s="19">
        <v>380</v>
      </c>
      <c r="P6" s="19"/>
      <c r="Q6" s="19">
        <v>300</v>
      </c>
      <c r="R6" s="19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</row>
    <row r="7" s="3" customFormat="1" ht="130" customHeight="1" spans="1:1024 1025:16380">
      <c r="A7" s="18">
        <v>2</v>
      </c>
      <c r="B7" s="19" t="s">
        <v>21</v>
      </c>
      <c r="C7" s="19" t="s">
        <v>22</v>
      </c>
      <c r="D7" s="19" t="s">
        <v>33</v>
      </c>
      <c r="E7" s="19" t="s">
        <v>34</v>
      </c>
      <c r="F7" s="19" t="s">
        <v>25</v>
      </c>
      <c r="G7" s="19" t="s">
        <v>26</v>
      </c>
      <c r="H7" s="19" t="s">
        <v>35</v>
      </c>
      <c r="I7" s="19" t="s">
        <v>36</v>
      </c>
      <c r="J7" s="19" t="s">
        <v>37</v>
      </c>
      <c r="K7" s="19" t="s">
        <v>38</v>
      </c>
      <c r="L7" s="19" t="s">
        <v>31</v>
      </c>
      <c r="M7" s="19" t="s">
        <v>39</v>
      </c>
      <c r="N7" s="19">
        <v>380</v>
      </c>
      <c r="O7" s="19">
        <v>380</v>
      </c>
      <c r="P7" s="19"/>
      <c r="Q7" s="19">
        <v>300</v>
      </c>
      <c r="R7" s="19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</row>
    <row r="8" s="4" customFormat="1" ht="130" customHeight="1" spans="1:1024 1025:16380">
      <c r="A8" s="18">
        <v>3</v>
      </c>
      <c r="B8" s="19" t="s">
        <v>21</v>
      </c>
      <c r="C8" s="19" t="s">
        <v>40</v>
      </c>
      <c r="D8" s="19" t="s">
        <v>41</v>
      </c>
      <c r="E8" s="19" t="s">
        <v>42</v>
      </c>
      <c r="F8" s="19" t="s">
        <v>25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19" t="s">
        <v>48</v>
      </c>
      <c r="M8" s="19" t="s">
        <v>49</v>
      </c>
      <c r="N8" s="19">
        <v>385</v>
      </c>
      <c r="O8" s="19">
        <v>385</v>
      </c>
      <c r="P8" s="19"/>
      <c r="Q8" s="19">
        <v>300</v>
      </c>
      <c r="R8" s="20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="4" customFormat="1" ht="130" customHeight="1" spans="1:1024 1025:16380">
      <c r="A9" s="18">
        <v>4</v>
      </c>
      <c r="B9" s="19" t="s">
        <v>21</v>
      </c>
      <c r="C9" s="19" t="s">
        <v>40</v>
      </c>
      <c r="D9" s="19" t="s">
        <v>41</v>
      </c>
      <c r="E9" s="19" t="s">
        <v>50</v>
      </c>
      <c r="F9" s="19" t="s">
        <v>25</v>
      </c>
      <c r="G9" s="19" t="s">
        <v>43</v>
      </c>
      <c r="H9" s="19" t="s">
        <v>44</v>
      </c>
      <c r="I9" s="19" t="s">
        <v>51</v>
      </c>
      <c r="J9" s="19" t="s">
        <v>52</v>
      </c>
      <c r="K9" s="19" t="s">
        <v>53</v>
      </c>
      <c r="L9" s="19" t="s">
        <v>54</v>
      </c>
      <c r="M9" s="19" t="s">
        <v>49</v>
      </c>
      <c r="N9" s="19">
        <v>350</v>
      </c>
      <c r="O9" s="19">
        <v>350</v>
      </c>
      <c r="P9" s="19"/>
      <c r="Q9" s="19">
        <v>271</v>
      </c>
      <c r="R9" s="20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0" s="5" customFormat="1" ht="121" customHeight="1" spans="1:1024 1025:16380">
      <c r="A10" s="18">
        <v>5</v>
      </c>
      <c r="B10" s="19" t="s">
        <v>21</v>
      </c>
      <c r="C10" s="19" t="s">
        <v>40</v>
      </c>
      <c r="D10" s="19" t="s">
        <v>55</v>
      </c>
      <c r="E10" s="19" t="s">
        <v>56</v>
      </c>
      <c r="F10" s="19" t="s">
        <v>25</v>
      </c>
      <c r="G10" s="19" t="s">
        <v>26</v>
      </c>
      <c r="H10" s="19" t="s">
        <v>57</v>
      </c>
      <c r="I10" s="19" t="s">
        <v>58</v>
      </c>
      <c r="J10" s="19" t="s">
        <v>59</v>
      </c>
      <c r="K10" s="19" t="s">
        <v>60</v>
      </c>
      <c r="L10" s="19" t="s">
        <v>54</v>
      </c>
      <c r="M10" s="19" t="s">
        <v>57</v>
      </c>
      <c r="N10" s="19">
        <f t="shared" ref="N10:N17" si="0">SUM(O10:P10)</f>
        <v>56.1</v>
      </c>
      <c r="O10" s="19">
        <v>50</v>
      </c>
      <c r="P10" s="19">
        <v>6.1</v>
      </c>
      <c r="Q10" s="19">
        <v>20</v>
      </c>
      <c r="R10" s="21"/>
    </row>
    <row r="11" s="5" customFormat="1" ht="121" customHeight="1" spans="1:1024 1025:16380">
      <c r="A11" s="18">
        <v>6</v>
      </c>
      <c r="B11" s="19" t="s">
        <v>21</v>
      </c>
      <c r="C11" s="19" t="s">
        <v>40</v>
      </c>
      <c r="D11" s="19" t="s">
        <v>61</v>
      </c>
      <c r="E11" s="19" t="s">
        <v>62</v>
      </c>
      <c r="F11" s="19" t="s">
        <v>25</v>
      </c>
      <c r="G11" s="19" t="s">
        <v>26</v>
      </c>
      <c r="H11" s="19" t="s">
        <v>63</v>
      </c>
      <c r="I11" s="19" t="s">
        <v>64</v>
      </c>
      <c r="J11" s="19" t="s">
        <v>65</v>
      </c>
      <c r="K11" s="19" t="s">
        <v>60</v>
      </c>
      <c r="L11" s="19" t="s">
        <v>54</v>
      </c>
      <c r="M11" s="19" t="s">
        <v>63</v>
      </c>
      <c r="N11" s="19">
        <f t="shared" si="0"/>
        <v>63.1</v>
      </c>
      <c r="O11" s="19">
        <v>50</v>
      </c>
      <c r="P11" s="19">
        <v>13.1</v>
      </c>
      <c r="Q11" s="19">
        <v>20</v>
      </c>
      <c r="R11" s="21"/>
    </row>
    <row r="12" s="5" customFormat="1" ht="121" customHeight="1" spans="1:1024 1025:16380">
      <c r="A12" s="18">
        <v>7</v>
      </c>
      <c r="B12" s="19" t="s">
        <v>21</v>
      </c>
      <c r="C12" s="19" t="s">
        <v>40</v>
      </c>
      <c r="D12" s="19" t="s">
        <v>66</v>
      </c>
      <c r="E12" s="19" t="s">
        <v>67</v>
      </c>
      <c r="F12" s="19" t="s">
        <v>25</v>
      </c>
      <c r="G12" s="19" t="s">
        <v>26</v>
      </c>
      <c r="H12" s="19" t="s">
        <v>68</v>
      </c>
      <c r="I12" s="22" t="s">
        <v>69</v>
      </c>
      <c r="J12" s="19" t="s">
        <v>70</v>
      </c>
      <c r="K12" s="19" t="s">
        <v>60</v>
      </c>
      <c r="L12" s="19" t="s">
        <v>54</v>
      </c>
      <c r="M12" s="19" t="s">
        <v>68</v>
      </c>
      <c r="N12" s="19">
        <f t="shared" si="0"/>
        <v>58.1</v>
      </c>
      <c r="O12" s="19">
        <v>50</v>
      </c>
      <c r="P12" s="19">
        <v>8.1</v>
      </c>
      <c r="Q12" s="19">
        <v>20</v>
      </c>
      <c r="R12" s="21"/>
    </row>
    <row r="13" s="5" customFormat="1" ht="121" customHeight="1" spans="1:1024 1025:16380">
      <c r="A13" s="18">
        <v>8</v>
      </c>
      <c r="B13" s="19" t="s">
        <v>21</v>
      </c>
      <c r="C13" s="19" t="s">
        <v>71</v>
      </c>
      <c r="D13" s="19" t="s">
        <v>72</v>
      </c>
      <c r="E13" s="19" t="s">
        <v>73</v>
      </c>
      <c r="F13" s="19" t="s">
        <v>25</v>
      </c>
      <c r="G13" s="19" t="s">
        <v>26</v>
      </c>
      <c r="H13" s="19" t="s">
        <v>74</v>
      </c>
      <c r="I13" s="19" t="s">
        <v>75</v>
      </c>
      <c r="J13" s="19" t="s">
        <v>76</v>
      </c>
      <c r="K13" s="19" t="s">
        <v>60</v>
      </c>
      <c r="L13" s="19" t="s">
        <v>54</v>
      </c>
      <c r="M13" s="19" t="s">
        <v>74</v>
      </c>
      <c r="N13" s="19">
        <f t="shared" si="0"/>
        <v>55.1</v>
      </c>
      <c r="O13" s="19">
        <v>50</v>
      </c>
      <c r="P13" s="19">
        <v>5.1</v>
      </c>
      <c r="Q13" s="19">
        <v>20</v>
      </c>
      <c r="R13" s="21"/>
    </row>
    <row r="14" s="5" customFormat="1" ht="121" customHeight="1" spans="1:1024 1025:16380">
      <c r="A14" s="18">
        <v>9</v>
      </c>
      <c r="B14" s="19" t="s">
        <v>21</v>
      </c>
      <c r="C14" s="19" t="s">
        <v>71</v>
      </c>
      <c r="D14" s="19" t="s">
        <v>77</v>
      </c>
      <c r="E14" s="19" t="s">
        <v>78</v>
      </c>
      <c r="F14" s="19" t="s">
        <v>25</v>
      </c>
      <c r="G14" s="19" t="s">
        <v>26</v>
      </c>
      <c r="H14" s="19" t="s">
        <v>79</v>
      </c>
      <c r="I14" s="19" t="s">
        <v>80</v>
      </c>
      <c r="J14" s="19" t="s">
        <v>81</v>
      </c>
      <c r="K14" s="19" t="s">
        <v>60</v>
      </c>
      <c r="L14" s="19" t="s">
        <v>54</v>
      </c>
      <c r="M14" s="19" t="s">
        <v>79</v>
      </c>
      <c r="N14" s="19">
        <f t="shared" si="0"/>
        <v>55.1</v>
      </c>
      <c r="O14" s="19">
        <v>50</v>
      </c>
      <c r="P14" s="19">
        <v>5.1</v>
      </c>
      <c r="Q14" s="19">
        <v>20</v>
      </c>
      <c r="R14" s="21"/>
    </row>
    <row r="15" s="5" customFormat="1" ht="121" customHeight="1" spans="1:1024 1025:16380">
      <c r="A15" s="18">
        <v>10</v>
      </c>
      <c r="B15" s="19" t="s">
        <v>21</v>
      </c>
      <c r="C15" s="19" t="s">
        <v>71</v>
      </c>
      <c r="D15" s="19" t="s">
        <v>82</v>
      </c>
      <c r="E15" s="19" t="s">
        <v>83</v>
      </c>
      <c r="F15" s="19" t="s">
        <v>25</v>
      </c>
      <c r="G15" s="19" t="s">
        <v>26</v>
      </c>
      <c r="H15" s="19" t="s">
        <v>84</v>
      </c>
      <c r="I15" s="19" t="s">
        <v>85</v>
      </c>
      <c r="J15" s="19" t="s">
        <v>86</v>
      </c>
      <c r="K15" s="19" t="s">
        <v>60</v>
      </c>
      <c r="L15" s="19" t="s">
        <v>54</v>
      </c>
      <c r="M15" s="19" t="s">
        <v>84</v>
      </c>
      <c r="N15" s="19">
        <f t="shared" si="0"/>
        <v>62.1</v>
      </c>
      <c r="O15" s="19">
        <v>50</v>
      </c>
      <c r="P15" s="19">
        <v>12.1</v>
      </c>
      <c r="Q15" s="19">
        <v>20</v>
      </c>
      <c r="R15" s="21"/>
    </row>
    <row r="16" s="5" customFormat="1" ht="121" customHeight="1" spans="1:1024 1025:16380">
      <c r="A16" s="18">
        <v>11</v>
      </c>
      <c r="B16" s="19" t="s">
        <v>21</v>
      </c>
      <c r="C16" s="19" t="s">
        <v>87</v>
      </c>
      <c r="D16" s="19" t="s">
        <v>88</v>
      </c>
      <c r="E16" s="19" t="s">
        <v>89</v>
      </c>
      <c r="F16" s="19" t="s">
        <v>25</v>
      </c>
      <c r="G16" s="19" t="s">
        <v>26</v>
      </c>
      <c r="H16" s="19" t="s">
        <v>90</v>
      </c>
      <c r="I16" s="22" t="s">
        <v>91</v>
      </c>
      <c r="J16" s="19" t="s">
        <v>92</v>
      </c>
      <c r="K16" s="19" t="s">
        <v>60</v>
      </c>
      <c r="L16" s="19" t="s">
        <v>54</v>
      </c>
      <c r="M16" s="19" t="s">
        <v>90</v>
      </c>
      <c r="N16" s="19">
        <f t="shared" si="0"/>
        <v>55.4</v>
      </c>
      <c r="O16" s="19">
        <v>50</v>
      </c>
      <c r="P16" s="19">
        <v>5.4</v>
      </c>
      <c r="Q16" s="19">
        <v>20</v>
      </c>
      <c r="R16" s="21"/>
    </row>
    <row r="17" s="5" customFormat="1" ht="121" customHeight="1" spans="1:18">
      <c r="A17" s="23">
        <v>12</v>
      </c>
      <c r="B17" s="19" t="s">
        <v>21</v>
      </c>
      <c r="C17" s="19" t="s">
        <v>93</v>
      </c>
      <c r="D17" s="19" t="s">
        <v>94</v>
      </c>
      <c r="E17" s="19" t="s">
        <v>95</v>
      </c>
      <c r="F17" s="19" t="s">
        <v>25</v>
      </c>
      <c r="G17" s="19" t="s">
        <v>26</v>
      </c>
      <c r="H17" s="19" t="s">
        <v>96</v>
      </c>
      <c r="I17" s="19" t="s">
        <v>97</v>
      </c>
      <c r="J17" s="19" t="s">
        <v>98</v>
      </c>
      <c r="K17" s="19" t="s">
        <v>60</v>
      </c>
      <c r="L17" s="19" t="s">
        <v>54</v>
      </c>
      <c r="M17" s="19" t="s">
        <v>96</v>
      </c>
      <c r="N17" s="19">
        <f t="shared" si="0"/>
        <v>52.1</v>
      </c>
      <c r="O17" s="19">
        <v>50</v>
      </c>
      <c r="P17" s="19">
        <v>2.1</v>
      </c>
      <c r="Q17" s="19">
        <v>20</v>
      </c>
      <c r="R17" s="24"/>
    </row>
    <row r="18" s="6" customFormat="1" ht="54" customHeight="1" spans="1:18">
      <c r="A18" s="25" t="s">
        <v>99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19"/>
      <c r="O18" s="19"/>
      <c r="P18" s="28"/>
      <c r="Q18" s="19">
        <v>1331</v>
      </c>
      <c r="R18" s="29"/>
    </row>
    <row r="19" s="6" customFormat="1" ht="54" customHeight="1" spans="1:18">
      <c r="A19" s="30" t="s">
        <v>100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7" spans="1:18">
      <c r="I27" s="6">
        <v>0</v>
      </c>
    </row>
  </sheetData>
  <mergeCells count="22">
    <mergeCell ref="B2:R2"/>
    <mergeCell ref="N3:P3"/>
    <mergeCell ref="A18:M18"/>
    <mergeCell ref="A19:R19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4:N5"/>
    <mergeCell ref="O4:O5"/>
    <mergeCell ref="P4:P5"/>
    <mergeCell ref="Q3:Q5"/>
    <mergeCell ref="R3:R5"/>
  </mergeCells>
  <dataValidations count="1">
    <dataValidation type="list" allowBlank="1" showInputMessage="1" showErrorMessage="1" sqref="F6:F17">
      <formula1>"规划引领,提升巩固拓展脱贫攻坚成果同乡村振兴有效衔接,提升镇村公共基础设施水平,提升镇域公共服务能力,提升乡村产业发展水平,提升抓党建促乡村振兴水平,工作队工作经费"</formula1>
    </dataValidation>
  </dataValidations>
  <pageMargins left="0.751388888888889" right="0.751388888888889" top="0.747916666666667" bottom="1" header="0.5" footer="0.5"/>
  <pageSetup paperSize="9" scale="41" fitToHeight="0" orientation="landscape" horizontalDpi="600"/>
  <headerFooter/>
  <rowBreaks count="1" manualBreakCount="1">
    <brk id="1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2023-02-03T07:43:00Z</dcterms:created>
  <dcterms:modified xsi:type="dcterms:W3CDTF">2026-08-04T08:47:24Z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5D148EC0889C4EA988A2229D13ABEAD1_13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