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79" windowHeight="8572"/>
  </bookViews>
  <sheets>
    <sheet name="Sheet1" sheetId="1" r:id="rId1"/>
  </sheets>
  <definedNames>
    <definedName name="_xlnm._FilterDatabase" localSheetId="0" hidden="1">Sheet1!$B$5:$Q$71</definedName>
    <definedName name="_xlnm.Print_Titles" localSheetId="0">Sheet1!$3:$5</definedName>
  </definedNames>
  <calcPr calcId="144525"/>
</workbook>
</file>

<file path=xl/sharedStrings.xml><?xml version="1.0" encoding="utf-8"?>
<sst xmlns="http://schemas.openxmlformats.org/spreadsheetml/2006/main" count="665" uniqueCount="286">
  <si>
    <t>附件3</t>
  </si>
  <si>
    <t>2023年省级涉农统筹整合乡村振兴驻镇帮镇扶村资金分配表</t>
  </si>
  <si>
    <t>序号</t>
  </si>
  <si>
    <t>区</t>
  </si>
  <si>
    <t>镇</t>
  </si>
  <si>
    <t>村</t>
  </si>
  <si>
    <t>项目名称</t>
  </si>
  <si>
    <t>项目类型</t>
  </si>
  <si>
    <t>建设性质</t>
  </si>
  <si>
    <t>行业类别</t>
  </si>
  <si>
    <t>实施主体</t>
  </si>
  <si>
    <t>建设内容及规模（概要描述）</t>
  </si>
  <si>
    <t>绩效目标（概要描述）</t>
  </si>
  <si>
    <t>计划投入资金构成（万元）</t>
  </si>
  <si>
    <t>备注</t>
  </si>
  <si>
    <t>投入资金合计</t>
  </si>
  <si>
    <t>省级财政资金</t>
  </si>
  <si>
    <t>其他</t>
  </si>
  <si>
    <t>小计</t>
  </si>
  <si>
    <t>一般预算资金</t>
  </si>
  <si>
    <t>债券资金</t>
  </si>
  <si>
    <t>榕城区</t>
  </si>
  <si>
    <t>/</t>
  </si>
  <si>
    <t>2023年揭阳市榕城区驻镇帮镇扶村（巩固脱贫攻坚成果）防返贫监测和帮扶项目</t>
  </si>
  <si>
    <t>为4镇的脱贫户及防返贫监测对象进行动态监测，进一步巩固脱贫攻坚成果，防止出现规模性返贫。</t>
  </si>
  <si>
    <t>巩固扩展脱贫攻坚成果，推进乡村振兴。通过全面总结和推行脱贫攻坚期间积累的成功经验，推动我省防止返贫致贫动态监测机制更加健全，返贫致贫人口监测和申报方法逐级完善，防贫监测和帮扶信息平台建设加快完善，为定期开展监测风险排查和情况分析研判及通报提供数据支撑。健全完善返贫致贫监测对象的帮扶机制，部门职责任务分工明确，共同推动工作落地见效。通过调整优化帮扶政策，补齐短板，消除风险，做到早发现、早干预、早帮扶,在巩固拓展脱贫攻坚成果期间守住规模性返贫的底线。</t>
  </si>
  <si>
    <t>2023年揭阳市榕城区驻镇帮镇扶村（巩固扩展脱贫攻坚成果）扶贫项目资产后续管护项目</t>
  </si>
  <si>
    <t>为规范2016年以来各级扶贫资金投入形成的资产管理，完善长效稳定的带贫减贫机制，切实管好用好扶贫资产，提高扶贫资金效益，不断巩固提升脱贫攻坚成果，接续推进全面脱贫与乡村振兴有效衔接，确保全区产业扶贫项目资金使用的合规性、项目资产的安全性，进行产业项目风险评估及绩效评价</t>
  </si>
  <si>
    <t>规范扶贫资产管理，完善长效稳定的带贫减贫机制，切实管好用好扶贫资产，提高扶贫资金效益，不断巩固提升脱贫攻坚成果，接续推进全面脱贫与乡村振兴有效衔接。</t>
  </si>
  <si>
    <r>
      <rPr>
        <sz val="12"/>
        <rFont val="宋体"/>
        <charset val="134"/>
      </rPr>
      <t>砲</t>
    </r>
    <r>
      <rPr>
        <sz val="12"/>
        <rFont val="仿宋_GB2312"/>
        <charset val="134"/>
      </rPr>
      <t>台镇</t>
    </r>
  </si>
  <si>
    <r>
      <rPr>
        <sz val="12"/>
        <rFont val="宋体"/>
        <charset val="134"/>
      </rPr>
      <t>砲</t>
    </r>
    <r>
      <rPr>
        <sz val="12"/>
        <rFont val="仿宋_GB2312"/>
        <charset val="134"/>
      </rPr>
      <t>台镇村庄规划编制</t>
    </r>
  </si>
  <si>
    <t>新建</t>
  </si>
  <si>
    <t>规划编制</t>
  </si>
  <si>
    <t>砲台镇人民政府</t>
  </si>
  <si>
    <t>对辖区内7个村编制村庄规划。</t>
  </si>
  <si>
    <t>通过村庄规划的编制,摸清了村庄的家底、找到了村庄的定位、提出了村庄的发展方向。</t>
  </si>
  <si>
    <r>
      <rPr>
        <sz val="12"/>
        <rFont val="宋体"/>
        <charset val="134"/>
      </rPr>
      <t>砲</t>
    </r>
    <r>
      <rPr>
        <sz val="12"/>
        <rFont val="仿宋_GB2312"/>
        <charset val="134"/>
      </rPr>
      <t>台镇卫生室标准化建设</t>
    </r>
  </si>
  <si>
    <t>村级卫生事业发展</t>
  </si>
  <si>
    <t>基础设施工程</t>
  </si>
  <si>
    <t>丰溪村、浮岗村</t>
  </si>
  <si>
    <t>建设两个标准化卫生室。</t>
  </si>
  <si>
    <t>满足新时期农村居民公共卫生服务和基本医疗服务需求，促进基层首诊，分级诊疗制度的建立，切实解决基层群众“看病难，看病贵”问题。</t>
  </si>
  <si>
    <t>龙头村内道路硬化建设工程</t>
  </si>
  <si>
    <t>村内道路</t>
  </si>
  <si>
    <t>改造提升</t>
  </si>
  <si>
    <t>龙头村民委员会</t>
  </si>
  <si>
    <t>计划对龙头村未硬底化和破旧村道巷道进行升级改造。</t>
  </si>
  <si>
    <t>提升农村人居环境，方便村民出行，为经济发展提供交通保障。</t>
  </si>
  <si>
    <t>工作经费</t>
  </si>
  <si>
    <r>
      <rPr>
        <sz val="12"/>
        <rFont val="仿宋_GB2312"/>
        <charset val="134"/>
      </rPr>
      <t>砲台镇</t>
    </r>
    <r>
      <rPr>
        <sz val="12"/>
        <rFont val="仿宋_GB2312"/>
        <charset val="134"/>
      </rPr>
      <t>驻镇帮镇扶村工作队</t>
    </r>
  </si>
  <si>
    <t>驻镇帮镇扶村工作经费。</t>
  </si>
  <si>
    <t>驻镇帮镇扶村工作费用。</t>
  </si>
  <si>
    <t>8
（居委村、青溪村、埔仔村、南潮村、新市村、丰溪村、塘边村、石牌村）</t>
  </si>
  <si>
    <t>2023年揭阳市榕城区行政村综合性文化服务中心达标建设</t>
  </si>
  <si>
    <t>0302-驻镇帮镇扶村（提升镇域公共服务能力）-行政村综合性文化服务中心达标建设</t>
  </si>
  <si>
    <t>完善提升</t>
  </si>
  <si>
    <t>文化旅游</t>
  </si>
  <si>
    <r>
      <rPr>
        <sz val="12"/>
        <rFont val="宋体"/>
        <charset val="134"/>
      </rPr>
      <t>砲</t>
    </r>
    <r>
      <rPr>
        <sz val="12"/>
        <rFont val="仿宋_GB2312"/>
        <charset val="134"/>
      </rPr>
      <t>台镇人民政府</t>
    </r>
  </si>
  <si>
    <t>8个行政村综合性文化服务中心完善提升达标建设，每村扶持资金5万元，合计40万元。</t>
  </si>
  <si>
    <t>完成8个行政村综合性文化服务中心完善提升达标建设。</t>
  </si>
  <si>
    <t>新市村</t>
  </si>
  <si>
    <t>新丰大街及新丰后大巷生活污水排放工程</t>
  </si>
  <si>
    <t>农村生活污水治理工程建设</t>
  </si>
  <si>
    <t>新增</t>
  </si>
  <si>
    <t>农村生活污水治理</t>
  </si>
  <si>
    <r>
      <rPr>
        <sz val="12"/>
        <rFont val="仿宋_GB2312"/>
        <charset val="134"/>
      </rPr>
      <t>①</t>
    </r>
    <r>
      <rPr>
        <sz val="12"/>
        <rFont val="宋体"/>
        <charset val="134"/>
      </rPr>
      <t>砲</t>
    </r>
    <r>
      <rPr>
        <sz val="12"/>
        <rFont val="仿宋_GB2312"/>
        <charset val="134"/>
      </rPr>
      <t>登路，海亮至广标约150米，加3条直巷约80米，共约230米的30cm套管；
②后大街长度坤正至木贵大约250米的30cm套管；
共计480米30cm套管</t>
    </r>
  </si>
  <si>
    <t>增加农村生活污水收集率，
减少农村生活污水直排入河</t>
  </si>
  <si>
    <t>下陇村</t>
  </si>
  <si>
    <t>下陇村生活污水资源化利用工程</t>
  </si>
  <si>
    <t>生活污水管铺设（直径300MM，长750米；直径160MM，长500米）、检查井安砌（规格600*300MM、45个；规格 Φ800MM,45个），厌氧池（1座)等配套构筑物建设。</t>
  </si>
  <si>
    <t>龙头村</t>
  </si>
  <si>
    <t>浦港竹苑生活污水排放工程</t>
  </si>
  <si>
    <t>龙头浦港村</t>
  </si>
  <si>
    <t>生活污水管道DN500
钢筋混泥土管10米，HDPE300管181米，
PVC200管1413米，
PVD110管485米，
PVC75管238米，检查井9个，隔油池119个，三通连接281个</t>
  </si>
  <si>
    <t>埔仔村</t>
  </si>
  <si>
    <t>埔仔村内道路硬化建设工程</t>
  </si>
  <si>
    <t>水美经济合作社</t>
  </si>
  <si>
    <t>计划对埔仔村水美经济合作社未硬底化和破旧村道巷道进行升级改造。</t>
  </si>
  <si>
    <t>提升农村人居环境，打造美丽宜居乡村，方便村民出行，为经济发展提供交通保障。</t>
  </si>
  <si>
    <t>石牌村</t>
  </si>
  <si>
    <t>石牌村内道路硬化建设工程</t>
  </si>
  <si>
    <t>石牌村民委员会</t>
  </si>
  <si>
    <t>计划对石牌村未硬底化和破旧村道巷道进行升级改造。</t>
  </si>
  <si>
    <t>砲台镇下陇村坡林经济合作社村内道路硬化建设工程</t>
  </si>
  <si>
    <t>坡林经济合作社</t>
  </si>
  <si>
    <t>计划对下陇村坡林经济合作社未硬底化和破旧村道巷道进行升级改造，配套排水排污管道。</t>
  </si>
  <si>
    <t>榕城</t>
  </si>
  <si>
    <t>地都镇</t>
  </si>
  <si>
    <t>钱前村</t>
  </si>
  <si>
    <t>钱前村咸田路及周边巷道硬底化建设工程</t>
  </si>
  <si>
    <t>村道巷道</t>
  </si>
  <si>
    <t>提升改造</t>
  </si>
  <si>
    <t>基础设施</t>
  </si>
  <si>
    <t>钱前村咸田片道路及周边巷道(长约439米，宽约5--8米)硬底化及配套设施建设，咸田路沿溪栏杆(180米）</t>
  </si>
  <si>
    <t>提升农村人居环境质量，方便村民出行，受益人口约3000人</t>
  </si>
  <si>
    <t>塔岗村</t>
  </si>
  <si>
    <t>塔岗村村内道路硬底化建设工程</t>
  </si>
  <si>
    <t>学校路（长约65米、宽约8米）水泥硬底化及配套设施建设</t>
  </si>
  <si>
    <t>提升农村人居环境质量，方便村民出行，受益人口约5000人</t>
  </si>
  <si>
    <t>钱后村</t>
  </si>
  <si>
    <t>钱后村三线道路硬底化改造提升工程</t>
  </si>
  <si>
    <t>三线道路（长约220米，宽约8米）硬底化及配套设施建设</t>
  </si>
  <si>
    <t>提升农村人居环境质量，方便村民出行，受益人口约4000人</t>
  </si>
  <si>
    <t>枫美村</t>
  </si>
  <si>
    <t>枫美村狮尾片道路改造提升工程</t>
  </si>
  <si>
    <t>治安亭前直路（长约234米、宽约8米）、狮尾路（仙埔村交界）（长约61米、宽约8米），水泥硬底化及配套设施建设</t>
  </si>
  <si>
    <t>提升农村人居环境质量，方便村民出行，受益人口约8000人</t>
  </si>
  <si>
    <t>青屿村</t>
  </si>
  <si>
    <t>青屿村粮所前福利路硬底化工程</t>
  </si>
  <si>
    <t>粮所前福利路（长约266米，宽3-5米），道路硬底化及配套设施建设</t>
  </si>
  <si>
    <t>军民村</t>
  </si>
  <si>
    <t>军民村村内道路硬底化及公厕建设工程</t>
  </si>
  <si>
    <t>小学前路巷道（长约1500米，宽约4米），水泥硬底化及配套设施建设，对本村2座公厕进行升级改造建设</t>
  </si>
  <si>
    <t>提升农村人居环境质量，方便村民出行，提升公厕环境，方便群众，受益人口约5000人</t>
  </si>
  <si>
    <t>埔尾村</t>
  </si>
  <si>
    <t>埔尾村村内道路硬底化及公厕建设工程</t>
  </si>
  <si>
    <t>小学前道路（长约400米，宽约6米），水泥硬底化及配套设施建设，对本村2座公厕进行升级改造建设</t>
  </si>
  <si>
    <t>提升农村人居环境质量，方便村民出行，提升公厕环境，方便群众，受益人口约9000人</t>
  </si>
  <si>
    <t>下成村</t>
  </si>
  <si>
    <t>下成村村内道路硬底化及公厕建设工程</t>
  </si>
  <si>
    <t>西池笫二街道道路，更楼前东至西，北至南（长约230米，宽约6米），硬底化及配套设施建设，修建公厕1座</t>
  </si>
  <si>
    <t>石头村</t>
  </si>
  <si>
    <t>石头村公厕改造工程</t>
  </si>
  <si>
    <t>公厕修建</t>
  </si>
  <si>
    <t>修建公厕1座，对原有1座公厕进行升级改造建设</t>
  </si>
  <si>
    <t>改造提升公厕环境，提升农村人居环境，受益人口约2000人</t>
  </si>
  <si>
    <t>华美村</t>
  </si>
  <si>
    <t>华美村公厕改造工程</t>
  </si>
  <si>
    <t>修建公厕2座</t>
  </si>
  <si>
    <t>改造提升公厕环境，提升农村人居环境，受益人口3000人</t>
  </si>
  <si>
    <t>驻镇帮镇扶村工作组工作经费</t>
  </si>
  <si>
    <t>巩固脱贫攻坚</t>
  </si>
  <si>
    <t>地都镇驻镇帮镇扶村工作队</t>
  </si>
  <si>
    <t>用于驻镇帮镇扶村工作队开展日常办公、学习培训、走访调研、会议、交通、宣传等方面的支出。</t>
  </si>
  <si>
    <t>驻镇帮镇扶村工作组更好的做好巩固脱贫攻坚工作，促进我镇乡村振兴建设</t>
  </si>
  <si>
    <t>华美村村级卫生服务站规范化建设</t>
  </si>
  <si>
    <t>镇区提升</t>
  </si>
  <si>
    <t>民生保障</t>
  </si>
  <si>
    <t>村级卫生服务站规范化建设</t>
  </si>
  <si>
    <t>提升村内卫生室配套设施，方便村民看病，提高医疗保障</t>
  </si>
  <si>
    <t>军民村市场配套设施改造提升工程</t>
  </si>
  <si>
    <t>市场内排水系统，电灯，供水改造</t>
  </si>
  <si>
    <t>改造提升村市场，完善配套设施，方便村民购物，提高生活质量</t>
  </si>
  <si>
    <t>乌美村</t>
  </si>
  <si>
    <t>乌美村市场改造提升工程</t>
  </si>
  <si>
    <t>对乌美村市场分类建设，排污管道铺设，整体升级</t>
  </si>
  <si>
    <t>仙埔村</t>
  </si>
  <si>
    <t>仙埔村村级卫生服务站规范化建设</t>
  </si>
  <si>
    <t>对村级卫生服务站选址投入建设</t>
  </si>
  <si>
    <t>大瑶村</t>
  </si>
  <si>
    <t>大瑶村村级卫生服务站规范化建设</t>
  </si>
  <si>
    <t>选址在新村公所内，卫生室规范化建设</t>
  </si>
  <si>
    <t>土尾村</t>
  </si>
  <si>
    <t>土尾村村卫生服务站规范化</t>
  </si>
  <si>
    <t>卫生站党建、服务、基础设施等规范化建设</t>
  </si>
  <si>
    <t>蛟龙村</t>
  </si>
  <si>
    <t>蛟龙村农贸市场改造提升工程</t>
  </si>
  <si>
    <t>改造提升蛟龙村农贸市场，完善配套设施</t>
  </si>
  <si>
    <t>15
（枫美村、南陇村、乌美村、双港村、蛟龙村、光裕村、石港村、钱后村、钱前村、大瑶村、石头村、青屿村、凤鸣村、红岗村、溪明村）</t>
  </si>
  <si>
    <t>地都镇人民政府</t>
  </si>
  <si>
    <t>15个行政村综合性文化服务中心完善提升达标建设，每村扶持资金5万元，合计75万元。</t>
  </si>
  <si>
    <t>完成15个行政村综合性文化服务中心完善提升达标建设。</t>
  </si>
  <si>
    <t>新玉南及新玉北巷道生活污水排放工程</t>
  </si>
  <si>
    <t>农村生活污水新建治理设施</t>
  </si>
  <si>
    <t>新玉南、新玉北片区生活污水管道DN400管300米、HDPE300管580米、PVC200管1100米、PVD110分管485米、PVC75分管238米、检查井90个、隔油池60个，三通连接150个，新建厌氧池10米×4米×2.3米1个</t>
  </si>
  <si>
    <t>五片区生活污水排放工程</t>
  </si>
  <si>
    <t>生活污水管铺设（DN400长200M，DN300长500M，DN200长1200M。）安砌检查井（规格DN500共35个，DN600共3个）厌氧池（1座）等配套构筑物建设</t>
  </si>
  <si>
    <t>登岗镇</t>
  </si>
  <si>
    <t>驻镇帮镇扶村工作队经费</t>
  </si>
  <si>
    <t>登岗镇驻镇帮镇扶村工作队</t>
  </si>
  <si>
    <t>开展日常办公、学习培训、走访调研、交通及宣传等费用。</t>
  </si>
  <si>
    <t>协调推进巩固拓展脱贫攻坚成果和乡村振兴工作。</t>
  </si>
  <si>
    <t>编制村庄规划</t>
  </si>
  <si>
    <t>镇村公共服务类</t>
  </si>
  <si>
    <t>登岗镇人民政府</t>
  </si>
  <si>
    <t>编制村庄规划。</t>
  </si>
  <si>
    <t>制订登岗镇村庄规划。</t>
  </si>
  <si>
    <t>彭厝村</t>
  </si>
  <si>
    <t>彭厝村道路硬底化项目</t>
  </si>
  <si>
    <t>道路交通</t>
  </si>
  <si>
    <t>建设道路全长756米，其中215米路面宽度3米、32米路面宽度3.5米、346米路面宽度5米、163米路面宽度5.5米。</t>
  </si>
  <si>
    <t>改善人居环境，方便村民出行。</t>
  </si>
  <si>
    <t>8
（登岗村、光明村、埔上村、安乐村、仁美村、彭厝村、许厝村、黄西村）</t>
  </si>
  <si>
    <t>洋淇</t>
  </si>
  <si>
    <t>机场二期拆迁安置区污水管道铺设</t>
  </si>
  <si>
    <t>沟内经济合作社</t>
  </si>
  <si>
    <t>机场二期拆迁安置区域铺设污水管道约50户</t>
  </si>
  <si>
    <t>改善沟内合作社大约50户村民人居环境，提升生活质量</t>
  </si>
  <si>
    <t>仁美</t>
  </si>
  <si>
    <t>潮惠高速拆迁安置区污水管道铺设工程</t>
  </si>
  <si>
    <t>仁美经济合作社</t>
  </si>
  <si>
    <t>潮惠高速拆迁安置区域铺设污水管道约70户</t>
  </si>
  <si>
    <t>改善仁美合作社大约70户村民人居环境，提升生活质量</t>
  </si>
  <si>
    <t>农村公厕改造升级（一期）</t>
  </si>
  <si>
    <t>对仁美村、安乐村、洋淇村、沟边村、西淇村、浦口村等厕所进行改造升级，配套排污，灯具、洗手盆等设施，并对地面及墙面进行美化，悬挂责任牌等。</t>
  </si>
  <si>
    <t>改造提升公厕环境，提升农村人居环境，方便村民如厕。</t>
  </si>
  <si>
    <t>登岗村</t>
  </si>
  <si>
    <t>登岗村登岗合作社风貌提升</t>
  </si>
  <si>
    <t>风貌提升、垃圾分类</t>
  </si>
  <si>
    <t>登岗经济合作社</t>
  </si>
  <si>
    <t>新兴街外立面风貌提升改造，洗心桥至镇政府全长400米，修缮沿街旧屋外立面，打造示范村试点路。</t>
  </si>
  <si>
    <t>提升农村人居环境，方便村民出行，为经济发展提供交通保障</t>
  </si>
  <si>
    <t>渔湖街道</t>
  </si>
  <si>
    <t>阳美村</t>
  </si>
  <si>
    <t>河上村巷道路基础设施改造</t>
  </si>
  <si>
    <t>村庄基础设施建设</t>
  </si>
  <si>
    <t>河上村</t>
  </si>
  <si>
    <t>河上村4个巷道硬底化，（外新厝祠堂前片中巷105*8米）、（外新厝祠堂前片西巷105*3.5米）、（下田围直东巷66*4米）、（下田围直中巷78*4米）并配套水龙管道、排污、照明等设施。</t>
  </si>
  <si>
    <t>提升农村人居环境质量，方便村民出行</t>
  </si>
  <si>
    <t>港口村</t>
  </si>
  <si>
    <t>港口村溪向畔巷道硬底化建设</t>
  </si>
  <si>
    <t>对溪向畔1巷、8巷、9巷进行硬底化建设（3条巷道长约120米，宽约6米），并配套排污、排水及照明。</t>
  </si>
  <si>
    <t>港口村寨前围2号路硬底化建设</t>
  </si>
  <si>
    <t>对2号路（道路长160米，宽10米）进行硬底化建设，配套排污、排水及绿化和路灯照明。</t>
  </si>
  <si>
    <t>渔光村</t>
  </si>
  <si>
    <t>厚和郭村道路面硬底化</t>
  </si>
  <si>
    <t>厚和郭村</t>
  </si>
  <si>
    <t>位于厚和郭村道路面硬底化，配套排污等，长约250米，宽6米。</t>
  </si>
  <si>
    <t>提升人居环境建设，方便村民出行，提供交通保障。受益人口1200人。</t>
  </si>
  <si>
    <t>塭内经联社沿江道路硬底化</t>
  </si>
  <si>
    <t>塭内村</t>
  </si>
  <si>
    <t>对塭内沿江道路进行硬底化建设，配套照明、排水等。长约800米，宽6米。</t>
  </si>
  <si>
    <t>提升人居环境，助推乡村振兴，受益人口约1000人。</t>
  </si>
  <si>
    <t>港角港塭路道路扩宽</t>
  </si>
  <si>
    <t>港角村</t>
  </si>
  <si>
    <t>位于港角至塭内南北向，长约100米，宽8米，配套排污、排水及路灯、绿化</t>
  </si>
  <si>
    <t>提升人居环境，助推乡村振兴，受益人口约2000人。</t>
  </si>
  <si>
    <t>塭内至港角交界处道路硬底化建设</t>
  </si>
  <si>
    <t>对塭内至港角交界处道路进行硬底化建设（长约150米，宽6米），并配套排污、排水及路灯。</t>
  </si>
  <si>
    <t>厚和郭沿溪安路道路</t>
  </si>
  <si>
    <t xml:space="preserve">对沿溪安路道路位于厚和郭沿溪安路路面硬底化（长约230米，宽4米），配套护栏、路灯、排污等。
</t>
  </si>
  <si>
    <t>提升人居环境建设，方便村民出行。</t>
  </si>
  <si>
    <t>厚和陈向南围北路硬底化</t>
  </si>
  <si>
    <t>厚和陈村</t>
  </si>
  <si>
    <t>对厚和陈向南围北路进行硬度化建设，道路长310米，宽8米，并配套沉砂井，排污、排水及路灯照明。</t>
  </si>
  <si>
    <t>提升人居环境，实现乡村振兴，为经济发展提供交通保障，方便村民出行。</t>
  </si>
  <si>
    <t>渔江村</t>
  </si>
  <si>
    <t>渔江村西环溪路建设</t>
  </si>
  <si>
    <r>
      <rPr>
        <sz val="12"/>
        <color rgb="FF000000"/>
        <rFont val="仿宋_GB2312"/>
        <charset val="134"/>
      </rPr>
      <t>起点位于望江北路</t>
    </r>
    <r>
      <rPr>
        <sz val="12"/>
        <color rgb="FF000000"/>
        <rFont val="FangSong"/>
        <charset val="134"/>
      </rPr>
      <t>塭内桥至太子爷宫前，全长700米，宽3米，配套绿化、栏杆，路灯。</t>
    </r>
  </si>
  <si>
    <t>提升交通保障，方便村民出行。</t>
  </si>
  <si>
    <t>仙阳村</t>
  </si>
  <si>
    <t>仙阳村东河片前及卫生站前道路硬底化</t>
  </si>
  <si>
    <t>对仙阳村东河片前面连接渔湖中路路段道路进行硬化，长约117米，宽约10米，厚度约0.2米；对仙阳村卫生站前道路进行硬化，长约63米，宽约5米，厚约0.2米。</t>
  </si>
  <si>
    <t>富远村道建设</t>
  </si>
  <si>
    <t>富远村</t>
  </si>
  <si>
    <t xml:space="preserve">对村道部分沉陷、破损严重的路面重新进行建设，长约400米，宽约6米，共2412平方。并铺设柏油及道路标线，配套路灯、排污、排水等。
</t>
  </si>
  <si>
    <t>港口村米厂路、潘厝围新建公厕</t>
  </si>
  <si>
    <t>环卫设施建施</t>
  </si>
  <si>
    <t>新建公厕2座。</t>
  </si>
  <si>
    <t>为村民如厕提供便利。</t>
  </si>
  <si>
    <t>长美村</t>
  </si>
  <si>
    <t>长美公厕升级改造</t>
  </si>
  <si>
    <t>环卫设施建设</t>
  </si>
  <si>
    <t>对辖区内3座公厕进行升级改造。配套排污、洗手盆、灯具等设施，为后续打造长美文旅小镇服务。</t>
  </si>
  <si>
    <t>为村民如厕提供方便。</t>
  </si>
  <si>
    <t>和美村</t>
  </si>
  <si>
    <t>东洪寨前片新建公厕</t>
  </si>
  <si>
    <t>东洪村</t>
  </si>
  <si>
    <t>东洪寨前片新建公厕1座。</t>
  </si>
  <si>
    <t>南洪公厕改造提升</t>
  </si>
  <si>
    <t>南洪村</t>
  </si>
  <si>
    <t>对南洪文明实践所旁公厕进行改造提升。</t>
  </si>
  <si>
    <t>和李小公园附近新建公厕</t>
  </si>
  <si>
    <t>和李村</t>
  </si>
  <si>
    <t>在和李小公园附近新建公厕一座。</t>
  </si>
  <si>
    <t>阳美公厕提升改造</t>
  </si>
  <si>
    <t>富远村      河上村</t>
  </si>
  <si>
    <t>提升改造富远、河上2个公厕，建设符合现代化需求公厕。</t>
  </si>
  <si>
    <t>镇前街立面改造</t>
  </si>
  <si>
    <t>渔湖街道办事处</t>
  </si>
  <si>
    <t>对镇前街（全长约1.1公里）外立面进行统一改造，注重整体风格与色彩的统一规划，全面提升商业街形象，并设立3个龙门架。</t>
  </si>
  <si>
    <t>优化镇区商贸环境，提升镇区人居环境和城市品位，激发区域发展活动</t>
  </si>
  <si>
    <t>7
(阳美村、仙阳村、渔光村、中联村、和美村、渔江村、港口村）</t>
  </si>
  <si>
    <t>7个行政村综合性文化服务中心完善提升达标建设，每村扶持资金5万元，合计35万元。</t>
  </si>
  <si>
    <t>完成7个行政村综合性文化服务中心完善提升达标建设。</t>
  </si>
  <si>
    <t>仁和村</t>
  </si>
  <si>
    <t>仁和村生活污水治理工程</t>
  </si>
  <si>
    <r>
      <rPr>
        <sz val="12"/>
        <rFont val="仿宋_GB2312"/>
        <charset val="134"/>
      </rPr>
      <t>仁和村西厝池、南厝池、巷口池、巷口南池、</t>
    </r>
    <r>
      <rPr>
        <sz val="12"/>
        <rFont val="宋体"/>
        <charset val="134"/>
      </rPr>
      <t>塭</t>
    </r>
    <r>
      <rPr>
        <sz val="12"/>
        <rFont val="仿宋_GB2312"/>
        <charset val="134"/>
      </rPr>
      <t>头桥增设5个化粪池，化粪池建造约3米*6米，铺设收集污水管网约800米，并完善毛细管网铺设。同时，对玉宫、枋桥、和李等3个经济合作社生活污水收集管网进行完善。</t>
    </r>
  </si>
  <si>
    <t>加强对生活污水收集处理，解决污水倒溢直接排放问题。</t>
  </si>
  <si>
    <t>其他为自筹</t>
  </si>
  <si>
    <t>港口村生活污水治理工程</t>
  </si>
  <si>
    <t>港口村新建厌氧池3座；600砼管，长400米，800砼管，长100米间距,30米一座检查井。</t>
  </si>
  <si>
    <t>进一步巩固污染防治攻坚成果，提升农村人居环境。</t>
  </si>
  <si>
    <t>渔光村生活污水治理工程</t>
  </si>
  <si>
    <t>渔光村义和东路沿路两侧村民的生活污水收集管网进行建设，进一步完善管网的铺设（长约680米，管径80公分，配套15个沉沙井），防止生活污水乱排放，减少对溪河水体的污染；对义和东路北侧的沟渠水体进行整治（长约500米，宽8-10米），包括清除杂草、水浮莲等。</t>
  </si>
  <si>
    <t>项目投入合计</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</si>
</sst>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Red]0"/>
    <numFmt numFmtId="178" formatCode="0.00_);[Red]\(0.00\)"/>
  </numFmts>
  <fonts count="33">
    <font>
      <sz val="11"/>
      <color theme="1"/>
      <name val="宋体"/>
      <charset val="134"/>
      <scheme val="minor"/>
    </font>
    <font>
      <b/>
      <sz val="11"/>
      <color indexed="8"/>
      <name val="宋体"/>
      <charset val="134"/>
    </font>
    <font>
      <sz val="11"/>
      <color indexed="8"/>
      <name val="宋体"/>
      <charset val="134"/>
    </font>
    <font>
      <sz val="12"/>
      <name val="仿宋_GB2312"/>
      <charset val="134"/>
    </font>
    <font>
      <b/>
      <sz val="14"/>
      <color rgb="FF000000"/>
      <name val="宋体"/>
      <charset val="134"/>
    </font>
    <font>
      <b/>
      <sz val="11"/>
      <color indexed="8"/>
      <name val="楷体_GB2312"/>
      <charset val="134"/>
    </font>
    <font>
      <sz val="12"/>
      <name val="宋体"/>
      <charset val="134"/>
    </font>
    <font>
      <sz val="12"/>
      <color indexed="8"/>
      <name val="仿宋"/>
      <charset val="134"/>
    </font>
    <font>
      <sz val="12"/>
      <color indexed="8"/>
      <name val="仿宋_GB2312"/>
      <charset val="134"/>
    </font>
    <font>
      <sz val="12"/>
      <color rgb="FF000000"/>
      <name val="仿宋_GB2312"/>
      <charset val="134"/>
    </font>
    <font>
      <b/>
      <sz val="11"/>
      <name val="仿宋_GB2312"/>
      <charset val="134"/>
    </font>
    <font>
      <b/>
      <sz val="14"/>
      <name val="仿宋_GB2312"/>
      <charset val="134"/>
    </font>
    <font>
      <b/>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FangSong"/>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9" borderId="9" applyNumberFormat="0" applyFont="0" applyAlignment="0" applyProtection="0">
      <alignment vertical="center"/>
    </xf>
    <xf numFmtId="0" fontId="16" fillId="10"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16" fillId="11" borderId="0" applyNumberFormat="0" applyBorder="0" applyAlignment="0" applyProtection="0">
      <alignment vertical="center"/>
    </xf>
    <xf numFmtId="0" fontId="19" fillId="0" borderId="11" applyNumberFormat="0" applyFill="0" applyAlignment="0" applyProtection="0">
      <alignment vertical="center"/>
    </xf>
    <xf numFmtId="0" fontId="16" fillId="12" borderId="0" applyNumberFormat="0" applyBorder="0" applyAlignment="0" applyProtection="0">
      <alignment vertical="center"/>
    </xf>
    <xf numFmtId="0" fontId="25" fillId="13" borderId="12" applyNumberFormat="0" applyAlignment="0" applyProtection="0">
      <alignment vertical="center"/>
    </xf>
    <xf numFmtId="0" fontId="26" fillId="13" borderId="8" applyNumberFormat="0" applyAlignment="0" applyProtection="0">
      <alignment vertical="center"/>
    </xf>
    <xf numFmtId="0" fontId="27" fillId="14" borderId="13" applyNumberFormat="0" applyAlignment="0" applyProtection="0">
      <alignment vertical="center"/>
    </xf>
    <xf numFmtId="0" fontId="13" fillId="15" borderId="0" applyNumberFormat="0" applyBorder="0" applyAlignment="0" applyProtection="0">
      <alignment vertical="center"/>
    </xf>
    <xf numFmtId="0" fontId="16" fillId="16" borderId="0" applyNumberFormat="0" applyBorder="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16" fillId="32" borderId="0" applyNumberFormat="0" applyBorder="0" applyAlignment="0" applyProtection="0">
      <alignment vertical="center"/>
    </xf>
    <xf numFmtId="0" fontId="13" fillId="33" borderId="0" applyNumberFormat="0" applyBorder="0" applyAlignment="0" applyProtection="0">
      <alignment vertical="center"/>
    </xf>
    <xf numFmtId="0" fontId="16" fillId="34" borderId="0" applyNumberFormat="0" applyBorder="0" applyAlignment="0" applyProtection="0">
      <alignment vertical="center"/>
    </xf>
    <xf numFmtId="0" fontId="6" fillId="0" borderId="0">
      <alignment vertical="center"/>
    </xf>
  </cellStyleXfs>
  <cellXfs count="69">
    <xf numFmtId="0" fontId="0" fillId="0" borderId="0" xfId="0">
      <alignment vertical="center"/>
    </xf>
    <xf numFmtId="0" fontId="1" fillId="0" borderId="0" xfId="0" applyNumberFormat="1" applyFont="1" applyFill="1" applyBorder="1" applyAlignment="1" applyProtection="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0" fillId="0" borderId="0" xfId="0" applyAlignment="1">
      <alignment horizontal="center" vertical="center" wrapText="1"/>
    </xf>
    <xf numFmtId="0" fontId="1" fillId="0" borderId="0"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wrapText="1"/>
    </xf>
    <xf numFmtId="0" fontId="5" fillId="2" borderId="3" xfId="0"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2" borderId="3"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3" fillId="2"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4" xfId="49"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center" vertical="center"/>
    </xf>
    <xf numFmtId="0" fontId="5" fillId="2" borderId="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2" borderId="2"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2" borderId="3" xfId="0" applyNumberFormat="1" applyFont="1" applyFill="1" applyBorder="1" applyAlignment="1" applyProtection="1">
      <alignment horizontal="center" vertical="center"/>
    </xf>
    <xf numFmtId="176" fontId="10"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xf>
    <xf numFmtId="0" fontId="3" fillId="0" borderId="4"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xf>
    <xf numFmtId="0" fontId="3" fillId="2"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vertical="center"/>
    </xf>
    <xf numFmtId="0" fontId="3" fillId="3" borderId="4" xfId="0" applyFont="1" applyFill="1" applyBorder="1" applyAlignment="1">
      <alignment horizontal="left" vertical="center" wrapText="1"/>
    </xf>
    <xf numFmtId="49" fontId="3" fillId="2" borderId="4"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177"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178" fontId="3" fillId="0" borderId="4" xfId="0" applyNumberFormat="1"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left" vertical="center" wrapText="1"/>
    </xf>
    <xf numFmtId="0" fontId="9" fillId="0" borderId="4"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2" borderId="4" xfId="0" applyNumberFormat="1" applyFont="1" applyFill="1" applyBorder="1" applyAlignment="1" applyProtection="1">
      <alignment horizontal="left" vertical="center" wrapText="1"/>
    </xf>
    <xf numFmtId="0" fontId="3" fillId="0" borderId="4" xfId="0" applyFont="1" applyFill="1" applyBorder="1" applyAlignment="1">
      <alignment vertical="center"/>
    </xf>
    <xf numFmtId="0" fontId="3" fillId="0" borderId="4" xfId="0" applyFont="1" applyFill="1" applyBorder="1" applyAlignment="1">
      <alignment horizontal="left" vertical="center"/>
    </xf>
    <xf numFmtId="0" fontId="3" fillId="0" borderId="4" xfId="0" applyNumberFormat="1" applyFont="1" applyFill="1" applyBorder="1" applyAlignment="1" applyProtection="1">
      <alignment vertical="center" wrapText="1"/>
    </xf>
    <xf numFmtId="0" fontId="2" fillId="0" borderId="4" xfId="0" applyFont="1" applyFill="1" applyBorder="1" applyAlignment="1">
      <alignment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11" fillId="0" borderId="5" xfId="0" applyFont="1" applyFill="1" applyBorder="1" applyAlignment="1">
      <alignment horizontal="center" vertical="center"/>
    </xf>
    <xf numFmtId="0" fontId="12" fillId="0" borderId="4"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1"/>
  <sheetViews>
    <sheetView tabSelected="1" view="pageBreakPreview" zoomScale="90" zoomScaleNormal="100" workbookViewId="0">
      <selection activeCell="D3" sqref="D3:D5"/>
    </sheetView>
  </sheetViews>
  <sheetFormatPr defaultColWidth="8.99074074074074" defaultRowHeight="12.75"/>
  <cols>
    <col min="1" max="1" width="6.71296296296296" style="9" customWidth="1"/>
    <col min="2" max="2" width="8.99074074074074" style="9"/>
    <col min="3" max="3" width="10.212962962963" style="9" customWidth="1"/>
    <col min="4" max="4" width="13.3240740740741" style="9" customWidth="1"/>
    <col min="5" max="5" width="22.4259259259259" style="9" customWidth="1"/>
    <col min="6" max="9" width="10.5925925925926" style="9" customWidth="1"/>
    <col min="10" max="10" width="30.5277777777778" customWidth="1"/>
    <col min="11" max="11" width="33.4814814814815" customWidth="1"/>
    <col min="12" max="14" width="9.34259259259259"/>
  </cols>
  <sheetData>
    <row r="1" ht="26" customHeight="1" spans="2:2">
      <c r="B1" s="9" t="s">
        <v>0</v>
      </c>
    </row>
    <row r="2" s="1" customFormat="1" ht="44" customHeight="1" spans="1:17">
      <c r="A2" s="10"/>
      <c r="B2" s="11" t="s">
        <v>1</v>
      </c>
      <c r="C2" s="11"/>
      <c r="D2" s="11"/>
      <c r="E2" s="11"/>
      <c r="F2" s="11"/>
      <c r="G2" s="11"/>
      <c r="H2" s="11"/>
      <c r="I2" s="11"/>
      <c r="J2" s="11"/>
      <c r="K2" s="11"/>
      <c r="L2" s="11"/>
      <c r="M2" s="11"/>
      <c r="N2" s="11"/>
      <c r="O2" s="11"/>
      <c r="P2" s="32"/>
      <c r="Q2" s="11"/>
    </row>
    <row r="3" s="2" customFormat="1" ht="29" customHeight="1" spans="1:17">
      <c r="A3" s="12" t="s">
        <v>2</v>
      </c>
      <c r="B3" s="12" t="s">
        <v>3</v>
      </c>
      <c r="C3" s="12" t="s">
        <v>4</v>
      </c>
      <c r="D3" s="12" t="s">
        <v>5</v>
      </c>
      <c r="E3" s="12" t="s">
        <v>6</v>
      </c>
      <c r="F3" s="12" t="s">
        <v>7</v>
      </c>
      <c r="G3" s="12" t="s">
        <v>8</v>
      </c>
      <c r="H3" s="12" t="s">
        <v>9</v>
      </c>
      <c r="I3" s="12" t="s">
        <v>10</v>
      </c>
      <c r="J3" s="33" t="s">
        <v>11</v>
      </c>
      <c r="K3" s="33" t="s">
        <v>12</v>
      </c>
      <c r="L3" s="34" t="s">
        <v>13</v>
      </c>
      <c r="M3" s="34"/>
      <c r="N3" s="34"/>
      <c r="O3" s="34"/>
      <c r="P3" s="35"/>
      <c r="Q3" s="12" t="s">
        <v>14</v>
      </c>
    </row>
    <row r="4" s="2" customFormat="1" ht="38" customHeight="1" spans="1:17">
      <c r="A4" s="13"/>
      <c r="B4" s="13"/>
      <c r="C4" s="13"/>
      <c r="D4" s="13"/>
      <c r="E4" s="13"/>
      <c r="F4" s="13"/>
      <c r="G4" s="13"/>
      <c r="H4" s="13"/>
      <c r="I4" s="13"/>
      <c r="J4" s="36"/>
      <c r="K4" s="36"/>
      <c r="L4" s="34" t="s">
        <v>15</v>
      </c>
      <c r="M4" s="35" t="s">
        <v>16</v>
      </c>
      <c r="N4" s="35"/>
      <c r="O4" s="35"/>
      <c r="P4" s="37" t="s">
        <v>17</v>
      </c>
      <c r="Q4" s="13"/>
    </row>
    <row r="5" s="2" customFormat="1" ht="39" customHeight="1" spans="1:17">
      <c r="A5" s="14"/>
      <c r="B5" s="14"/>
      <c r="C5" s="14"/>
      <c r="D5" s="14"/>
      <c r="E5" s="14"/>
      <c r="F5" s="14"/>
      <c r="G5" s="14"/>
      <c r="H5" s="14"/>
      <c r="I5" s="14"/>
      <c r="J5" s="38"/>
      <c r="K5" s="38"/>
      <c r="L5" s="34"/>
      <c r="M5" s="39" t="s">
        <v>18</v>
      </c>
      <c r="N5" s="39" t="s">
        <v>19</v>
      </c>
      <c r="O5" s="39" t="s">
        <v>20</v>
      </c>
      <c r="P5" s="37"/>
      <c r="Q5" s="14"/>
    </row>
    <row r="6" s="3" customFormat="1" ht="290" customHeight="1" spans="1:17">
      <c r="A6" s="15">
        <v>1</v>
      </c>
      <c r="B6" s="16" t="s">
        <v>21</v>
      </c>
      <c r="C6" s="16" t="s">
        <v>22</v>
      </c>
      <c r="D6" s="16" t="s">
        <v>22</v>
      </c>
      <c r="E6" s="16" t="s">
        <v>23</v>
      </c>
      <c r="F6" s="16"/>
      <c r="G6" s="16"/>
      <c r="H6" s="16"/>
      <c r="I6" s="16"/>
      <c r="J6" s="16" t="s">
        <v>24</v>
      </c>
      <c r="K6" s="16" t="s">
        <v>25</v>
      </c>
      <c r="L6" s="16">
        <v>15</v>
      </c>
      <c r="M6" s="16">
        <v>15</v>
      </c>
      <c r="N6" s="16">
        <v>15</v>
      </c>
      <c r="O6" s="40"/>
      <c r="P6" s="41"/>
      <c r="Q6" s="16"/>
    </row>
    <row r="7" s="3" customFormat="1" ht="177.65" spans="1:17">
      <c r="A7" s="15">
        <v>2</v>
      </c>
      <c r="B7" s="16" t="s">
        <v>21</v>
      </c>
      <c r="C7" s="16" t="s">
        <v>22</v>
      </c>
      <c r="D7" s="16" t="s">
        <v>22</v>
      </c>
      <c r="E7" s="16" t="s">
        <v>26</v>
      </c>
      <c r="F7" s="16"/>
      <c r="G7" s="16"/>
      <c r="H7" s="16"/>
      <c r="I7" s="16"/>
      <c r="J7" s="16" t="s">
        <v>27</v>
      </c>
      <c r="K7" s="16" t="s">
        <v>28</v>
      </c>
      <c r="L7" s="16">
        <v>32</v>
      </c>
      <c r="M7" s="16">
        <v>32</v>
      </c>
      <c r="N7" s="16">
        <v>32</v>
      </c>
      <c r="O7" s="40"/>
      <c r="P7" s="41"/>
      <c r="Q7" s="16"/>
    </row>
    <row r="8" s="3" customFormat="1" ht="48.45" spans="1:17">
      <c r="A8" s="15">
        <v>3</v>
      </c>
      <c r="B8" s="16" t="s">
        <v>21</v>
      </c>
      <c r="C8" s="17" t="s">
        <v>29</v>
      </c>
      <c r="D8" s="15" t="s">
        <v>22</v>
      </c>
      <c r="E8" s="16" t="s">
        <v>30</v>
      </c>
      <c r="F8" s="16" t="s">
        <v>17</v>
      </c>
      <c r="G8" s="16" t="s">
        <v>31</v>
      </c>
      <c r="H8" s="16" t="s">
        <v>32</v>
      </c>
      <c r="I8" s="16" t="s">
        <v>33</v>
      </c>
      <c r="J8" s="16" t="s">
        <v>34</v>
      </c>
      <c r="K8" s="16" t="s">
        <v>35</v>
      </c>
      <c r="L8" s="16">
        <f>M8+P8</f>
        <v>163.3</v>
      </c>
      <c r="M8" s="16">
        <f t="shared" ref="M8:M11" si="0">N8+O8</f>
        <v>163.3</v>
      </c>
      <c r="N8" s="16">
        <v>163.3</v>
      </c>
      <c r="O8" s="40"/>
      <c r="P8" s="41"/>
      <c r="Q8" s="59"/>
    </row>
    <row r="9" s="3" customFormat="1" ht="80.75" spans="1:17">
      <c r="A9" s="15">
        <v>4</v>
      </c>
      <c r="B9" s="16" t="s">
        <v>21</v>
      </c>
      <c r="C9" s="17" t="s">
        <v>29</v>
      </c>
      <c r="D9" s="15" t="s">
        <v>22</v>
      </c>
      <c r="E9" s="16" t="s">
        <v>36</v>
      </c>
      <c r="F9" s="16" t="s">
        <v>37</v>
      </c>
      <c r="G9" s="16" t="s">
        <v>31</v>
      </c>
      <c r="H9" s="16" t="s">
        <v>38</v>
      </c>
      <c r="I9" s="16" t="s">
        <v>39</v>
      </c>
      <c r="J9" s="16" t="s">
        <v>40</v>
      </c>
      <c r="K9" s="16" t="s">
        <v>41</v>
      </c>
      <c r="L9" s="16">
        <v>60</v>
      </c>
      <c r="M9" s="16">
        <f t="shared" si="0"/>
        <v>60</v>
      </c>
      <c r="N9" s="16">
        <v>60</v>
      </c>
      <c r="O9" s="40"/>
      <c r="P9" s="41"/>
      <c r="Q9" s="44"/>
    </row>
    <row r="10" s="4" customFormat="1" ht="32.3" spans="1:17">
      <c r="A10" s="15">
        <v>5</v>
      </c>
      <c r="B10" s="15" t="s">
        <v>21</v>
      </c>
      <c r="C10" s="18" t="s">
        <v>29</v>
      </c>
      <c r="D10" s="15" t="s">
        <v>22</v>
      </c>
      <c r="E10" s="16" t="s">
        <v>42</v>
      </c>
      <c r="F10" s="16" t="s">
        <v>43</v>
      </c>
      <c r="G10" s="16" t="s">
        <v>44</v>
      </c>
      <c r="H10" s="16" t="s">
        <v>38</v>
      </c>
      <c r="I10" s="16" t="s">
        <v>45</v>
      </c>
      <c r="J10" s="16" t="s">
        <v>46</v>
      </c>
      <c r="K10" s="16" t="s">
        <v>47</v>
      </c>
      <c r="L10" s="16">
        <v>138.7</v>
      </c>
      <c r="M10" s="16">
        <f t="shared" si="0"/>
        <v>138.7</v>
      </c>
      <c r="N10" s="16">
        <v>138.7</v>
      </c>
      <c r="O10" s="42"/>
      <c r="P10" s="42"/>
      <c r="Q10" s="42"/>
    </row>
    <row r="11" s="4" customFormat="1" ht="48.45" spans="1:17">
      <c r="A11" s="15">
        <v>6</v>
      </c>
      <c r="B11" s="15" t="s">
        <v>21</v>
      </c>
      <c r="C11" s="18" t="s">
        <v>29</v>
      </c>
      <c r="D11" s="15" t="s">
        <v>22</v>
      </c>
      <c r="E11" s="16" t="s">
        <v>48</v>
      </c>
      <c r="F11" s="16" t="s">
        <v>17</v>
      </c>
      <c r="G11" s="16" t="s">
        <v>31</v>
      </c>
      <c r="H11" s="19" t="s">
        <v>48</v>
      </c>
      <c r="I11" s="19" t="s">
        <v>49</v>
      </c>
      <c r="J11" s="16" t="s">
        <v>50</v>
      </c>
      <c r="K11" s="16" t="s">
        <v>51</v>
      </c>
      <c r="L11" s="16">
        <v>15</v>
      </c>
      <c r="M11" s="16">
        <f t="shared" si="0"/>
        <v>15</v>
      </c>
      <c r="N11" s="16">
        <v>15</v>
      </c>
      <c r="O11" s="42"/>
      <c r="P11" s="42"/>
      <c r="Q11" s="42"/>
    </row>
    <row r="12" s="5" customFormat="1" ht="161.5" spans="1:17">
      <c r="A12" s="15">
        <v>7</v>
      </c>
      <c r="B12" s="15" t="s">
        <v>21</v>
      </c>
      <c r="C12" s="18" t="s">
        <v>29</v>
      </c>
      <c r="D12" s="15" t="s">
        <v>52</v>
      </c>
      <c r="E12" s="15" t="s">
        <v>53</v>
      </c>
      <c r="F12" s="15" t="s">
        <v>54</v>
      </c>
      <c r="G12" s="15" t="s">
        <v>55</v>
      </c>
      <c r="H12" s="15" t="s">
        <v>56</v>
      </c>
      <c r="I12" s="18" t="s">
        <v>57</v>
      </c>
      <c r="J12" s="15" t="s">
        <v>58</v>
      </c>
      <c r="K12" s="15" t="s">
        <v>59</v>
      </c>
      <c r="L12" s="31">
        <v>40</v>
      </c>
      <c r="M12" s="16">
        <v>40</v>
      </c>
      <c r="N12" s="31">
        <v>40</v>
      </c>
      <c r="O12" s="40"/>
      <c r="P12" s="31"/>
      <c r="Q12" s="15"/>
    </row>
    <row r="13" s="6" customFormat="1" ht="96.9" spans="1:17">
      <c r="A13" s="15">
        <v>8</v>
      </c>
      <c r="B13" s="15" t="s">
        <v>21</v>
      </c>
      <c r="C13" s="18" t="s">
        <v>29</v>
      </c>
      <c r="D13" s="15" t="s">
        <v>60</v>
      </c>
      <c r="E13" s="15" t="s">
        <v>61</v>
      </c>
      <c r="F13" s="15" t="s">
        <v>62</v>
      </c>
      <c r="G13" s="15" t="s">
        <v>63</v>
      </c>
      <c r="H13" s="15" t="s">
        <v>64</v>
      </c>
      <c r="I13" s="43" t="s">
        <v>60</v>
      </c>
      <c r="J13" s="15" t="s">
        <v>65</v>
      </c>
      <c r="K13" s="15" t="s">
        <v>66</v>
      </c>
      <c r="L13" s="31">
        <v>120</v>
      </c>
      <c r="M13" s="16">
        <v>120</v>
      </c>
      <c r="N13" s="31">
        <v>120</v>
      </c>
      <c r="O13" s="40"/>
      <c r="P13" s="31"/>
      <c r="Q13" s="53"/>
    </row>
    <row r="14" s="6" customFormat="1" ht="96.9" spans="1:17">
      <c r="A14" s="15">
        <v>9</v>
      </c>
      <c r="B14" s="15" t="s">
        <v>21</v>
      </c>
      <c r="C14" s="18" t="s">
        <v>29</v>
      </c>
      <c r="D14" s="15" t="s">
        <v>67</v>
      </c>
      <c r="E14" s="15" t="s">
        <v>68</v>
      </c>
      <c r="F14" s="15" t="s">
        <v>62</v>
      </c>
      <c r="G14" s="15" t="s">
        <v>63</v>
      </c>
      <c r="H14" s="15" t="s">
        <v>64</v>
      </c>
      <c r="I14" s="43" t="s">
        <v>67</v>
      </c>
      <c r="J14" s="15" t="s">
        <v>69</v>
      </c>
      <c r="K14" s="15" t="s">
        <v>66</v>
      </c>
      <c r="L14" s="31">
        <v>50</v>
      </c>
      <c r="M14" s="16">
        <v>50</v>
      </c>
      <c r="N14" s="31">
        <v>50</v>
      </c>
      <c r="O14" s="40"/>
      <c r="P14" s="31"/>
      <c r="Q14" s="53"/>
    </row>
    <row r="15" s="6" customFormat="1" ht="113.05" spans="1:17">
      <c r="A15" s="15">
        <v>10</v>
      </c>
      <c r="B15" s="15" t="s">
        <v>21</v>
      </c>
      <c r="C15" s="18" t="s">
        <v>29</v>
      </c>
      <c r="D15" s="15" t="s">
        <v>70</v>
      </c>
      <c r="E15" s="15" t="s">
        <v>71</v>
      </c>
      <c r="F15" s="15" t="s">
        <v>62</v>
      </c>
      <c r="G15" s="15" t="s">
        <v>63</v>
      </c>
      <c r="H15" s="15" t="s">
        <v>64</v>
      </c>
      <c r="I15" s="43" t="s">
        <v>72</v>
      </c>
      <c r="J15" s="15" t="s">
        <v>73</v>
      </c>
      <c r="K15" s="15" t="s">
        <v>66</v>
      </c>
      <c r="L15" s="31">
        <v>50</v>
      </c>
      <c r="M15" s="16">
        <v>50</v>
      </c>
      <c r="N15" s="31">
        <v>50</v>
      </c>
      <c r="O15" s="40"/>
      <c r="P15" s="31"/>
      <c r="Q15" s="53"/>
    </row>
    <row r="16" s="3" customFormat="1" ht="48.45" spans="1:17">
      <c r="A16" s="15">
        <v>11</v>
      </c>
      <c r="B16" s="16" t="s">
        <v>21</v>
      </c>
      <c r="C16" s="17" t="s">
        <v>29</v>
      </c>
      <c r="D16" s="15" t="s">
        <v>74</v>
      </c>
      <c r="E16" s="15" t="s">
        <v>75</v>
      </c>
      <c r="F16" s="15" t="s">
        <v>43</v>
      </c>
      <c r="G16" s="15" t="s">
        <v>44</v>
      </c>
      <c r="H16" s="15" t="s">
        <v>38</v>
      </c>
      <c r="I16" s="15" t="s">
        <v>76</v>
      </c>
      <c r="J16" s="15" t="s">
        <v>77</v>
      </c>
      <c r="K16" s="15" t="s">
        <v>78</v>
      </c>
      <c r="L16" s="16">
        <v>150</v>
      </c>
      <c r="M16" s="16">
        <v>150</v>
      </c>
      <c r="N16" s="16">
        <v>150</v>
      </c>
      <c r="O16" s="40"/>
      <c r="P16" s="41"/>
      <c r="Q16" s="45"/>
    </row>
    <row r="17" s="3" customFormat="1" ht="48.45" spans="1:17">
      <c r="A17" s="15">
        <v>12</v>
      </c>
      <c r="B17" s="16" t="s">
        <v>21</v>
      </c>
      <c r="C17" s="17" t="s">
        <v>29</v>
      </c>
      <c r="D17" s="15" t="s">
        <v>79</v>
      </c>
      <c r="E17" s="15" t="s">
        <v>80</v>
      </c>
      <c r="F17" s="15" t="s">
        <v>43</v>
      </c>
      <c r="G17" s="15" t="s">
        <v>44</v>
      </c>
      <c r="H17" s="15" t="s">
        <v>38</v>
      </c>
      <c r="I17" s="15" t="s">
        <v>81</v>
      </c>
      <c r="J17" s="15" t="s">
        <v>82</v>
      </c>
      <c r="K17" s="15" t="s">
        <v>78</v>
      </c>
      <c r="L17" s="16">
        <v>150</v>
      </c>
      <c r="M17" s="16">
        <v>150</v>
      </c>
      <c r="N17" s="16">
        <v>150</v>
      </c>
      <c r="O17" s="40"/>
      <c r="P17" s="41"/>
      <c r="Q17" s="16"/>
    </row>
    <row r="18" s="4" customFormat="1" ht="64.6" spans="1:17">
      <c r="A18" s="15">
        <v>13</v>
      </c>
      <c r="B18" s="16" t="s">
        <v>21</v>
      </c>
      <c r="C18" s="17" t="s">
        <v>29</v>
      </c>
      <c r="D18" s="15" t="s">
        <v>67</v>
      </c>
      <c r="E18" s="15" t="s">
        <v>83</v>
      </c>
      <c r="F18" s="15" t="s">
        <v>43</v>
      </c>
      <c r="G18" s="15" t="s">
        <v>44</v>
      </c>
      <c r="H18" s="15" t="s">
        <v>38</v>
      </c>
      <c r="I18" s="15" t="s">
        <v>84</v>
      </c>
      <c r="J18" s="15" t="s">
        <v>85</v>
      </c>
      <c r="K18" s="15" t="s">
        <v>78</v>
      </c>
      <c r="L18" s="16">
        <v>200</v>
      </c>
      <c r="M18" s="16">
        <v>200</v>
      </c>
      <c r="N18" s="16">
        <v>200</v>
      </c>
      <c r="O18" s="42"/>
      <c r="P18" s="42"/>
      <c r="Q18" s="51"/>
    </row>
    <row r="19" s="3" customFormat="1" ht="64.6" spans="1:17">
      <c r="A19" s="15">
        <v>14</v>
      </c>
      <c r="B19" s="16" t="s">
        <v>86</v>
      </c>
      <c r="C19" s="15" t="s">
        <v>87</v>
      </c>
      <c r="D19" s="15" t="s">
        <v>88</v>
      </c>
      <c r="E19" s="15" t="s">
        <v>89</v>
      </c>
      <c r="F19" s="15" t="s">
        <v>90</v>
      </c>
      <c r="G19" s="15" t="s">
        <v>91</v>
      </c>
      <c r="H19" s="15" t="s">
        <v>92</v>
      </c>
      <c r="I19" s="15" t="s">
        <v>88</v>
      </c>
      <c r="J19" s="15" t="s">
        <v>93</v>
      </c>
      <c r="K19" s="15" t="s">
        <v>94</v>
      </c>
      <c r="L19" s="44">
        <v>40</v>
      </c>
      <c r="M19" s="16">
        <f t="shared" ref="M19:M28" si="1">N19+O19</f>
        <v>40</v>
      </c>
      <c r="N19" s="16">
        <v>40</v>
      </c>
      <c r="O19" s="41"/>
      <c r="P19" s="16"/>
      <c r="Q19" s="60"/>
    </row>
    <row r="20" s="3" customFormat="1" ht="48.45" spans="1:17">
      <c r="A20" s="15">
        <v>15</v>
      </c>
      <c r="B20" s="16" t="s">
        <v>86</v>
      </c>
      <c r="C20" s="15" t="s">
        <v>87</v>
      </c>
      <c r="D20" s="16" t="s">
        <v>95</v>
      </c>
      <c r="E20" s="16" t="s">
        <v>96</v>
      </c>
      <c r="F20" s="20" t="s">
        <v>90</v>
      </c>
      <c r="G20" s="15" t="s">
        <v>91</v>
      </c>
      <c r="H20" s="15" t="s">
        <v>92</v>
      </c>
      <c r="I20" s="16" t="s">
        <v>95</v>
      </c>
      <c r="J20" s="42" t="s">
        <v>97</v>
      </c>
      <c r="K20" s="16" t="s">
        <v>98</v>
      </c>
      <c r="L20" s="44">
        <v>20</v>
      </c>
      <c r="M20" s="16">
        <f t="shared" si="1"/>
        <v>20</v>
      </c>
      <c r="N20" s="16">
        <v>20</v>
      </c>
      <c r="O20" s="41"/>
      <c r="P20" s="16"/>
      <c r="Q20" s="60"/>
    </row>
    <row r="21" s="3" customFormat="1" ht="32.3" spans="1:17">
      <c r="A21" s="15">
        <v>16</v>
      </c>
      <c r="B21" s="16" t="s">
        <v>86</v>
      </c>
      <c r="C21" s="15" t="s">
        <v>87</v>
      </c>
      <c r="D21" s="16" t="s">
        <v>99</v>
      </c>
      <c r="E21" s="21" t="s">
        <v>100</v>
      </c>
      <c r="F21" s="20" t="s">
        <v>90</v>
      </c>
      <c r="G21" s="15" t="s">
        <v>91</v>
      </c>
      <c r="H21" s="15" t="s">
        <v>92</v>
      </c>
      <c r="I21" s="16" t="s">
        <v>99</v>
      </c>
      <c r="J21" s="42" t="s">
        <v>101</v>
      </c>
      <c r="K21" s="16" t="s">
        <v>102</v>
      </c>
      <c r="L21" s="44">
        <v>50</v>
      </c>
      <c r="M21" s="16">
        <f t="shared" si="1"/>
        <v>50</v>
      </c>
      <c r="N21" s="16">
        <v>50</v>
      </c>
      <c r="O21" s="41"/>
      <c r="P21" s="16"/>
      <c r="Q21" s="60"/>
    </row>
    <row r="22" s="3" customFormat="1" ht="80.75" spans="1:17">
      <c r="A22" s="15">
        <v>17</v>
      </c>
      <c r="B22" s="16" t="s">
        <v>86</v>
      </c>
      <c r="C22" s="15" t="s">
        <v>87</v>
      </c>
      <c r="D22" s="16" t="s">
        <v>103</v>
      </c>
      <c r="E22" s="16" t="s">
        <v>104</v>
      </c>
      <c r="F22" s="20" t="s">
        <v>90</v>
      </c>
      <c r="G22" s="15" t="s">
        <v>91</v>
      </c>
      <c r="H22" s="15" t="s">
        <v>92</v>
      </c>
      <c r="I22" s="16" t="s">
        <v>103</v>
      </c>
      <c r="J22" s="42" t="s">
        <v>105</v>
      </c>
      <c r="K22" s="16" t="s">
        <v>106</v>
      </c>
      <c r="L22" s="44">
        <v>50</v>
      </c>
      <c r="M22" s="16">
        <f t="shared" si="1"/>
        <v>50</v>
      </c>
      <c r="N22" s="16">
        <v>50</v>
      </c>
      <c r="O22" s="41"/>
      <c r="P22" s="16"/>
      <c r="Q22" s="60"/>
    </row>
    <row r="23" s="3" customFormat="1" ht="48.45" spans="1:17">
      <c r="A23" s="15">
        <v>18</v>
      </c>
      <c r="B23" s="16" t="s">
        <v>86</v>
      </c>
      <c r="C23" s="15" t="s">
        <v>87</v>
      </c>
      <c r="D23" s="16" t="s">
        <v>107</v>
      </c>
      <c r="E23" s="16" t="s">
        <v>108</v>
      </c>
      <c r="F23" s="20" t="s">
        <v>90</v>
      </c>
      <c r="G23" s="16" t="s">
        <v>91</v>
      </c>
      <c r="H23" s="16" t="s">
        <v>92</v>
      </c>
      <c r="I23" s="16" t="s">
        <v>107</v>
      </c>
      <c r="J23" s="45" t="s">
        <v>109</v>
      </c>
      <c r="K23" s="16" t="s">
        <v>102</v>
      </c>
      <c r="L23" s="16">
        <v>35</v>
      </c>
      <c r="M23" s="16">
        <f t="shared" si="1"/>
        <v>35</v>
      </c>
      <c r="N23" s="16">
        <v>35</v>
      </c>
      <c r="O23" s="46"/>
      <c r="P23" s="16"/>
      <c r="Q23" s="60"/>
    </row>
    <row r="24" s="3" customFormat="1" ht="64.6" spans="1:17">
      <c r="A24" s="15">
        <v>19</v>
      </c>
      <c r="B24" s="16" t="s">
        <v>86</v>
      </c>
      <c r="C24" s="15" t="s">
        <v>87</v>
      </c>
      <c r="D24" s="16" t="s">
        <v>110</v>
      </c>
      <c r="E24" s="16" t="s">
        <v>111</v>
      </c>
      <c r="F24" s="20" t="s">
        <v>90</v>
      </c>
      <c r="G24" s="16" t="s">
        <v>91</v>
      </c>
      <c r="H24" s="16" t="s">
        <v>92</v>
      </c>
      <c r="I24" s="16" t="s">
        <v>110</v>
      </c>
      <c r="J24" s="45" t="s">
        <v>112</v>
      </c>
      <c r="K24" s="16" t="s">
        <v>113</v>
      </c>
      <c r="L24" s="16">
        <v>90</v>
      </c>
      <c r="M24" s="16">
        <f t="shared" si="1"/>
        <v>90</v>
      </c>
      <c r="N24" s="16">
        <v>90</v>
      </c>
      <c r="O24" s="46"/>
      <c r="P24" s="16"/>
      <c r="Q24" s="60"/>
    </row>
    <row r="25" s="3" customFormat="1" ht="64.6" spans="1:17">
      <c r="A25" s="15">
        <v>20</v>
      </c>
      <c r="B25" s="16" t="s">
        <v>86</v>
      </c>
      <c r="C25" s="15" t="s">
        <v>87</v>
      </c>
      <c r="D25" s="16" t="s">
        <v>114</v>
      </c>
      <c r="E25" s="16" t="s">
        <v>115</v>
      </c>
      <c r="F25" s="20" t="s">
        <v>90</v>
      </c>
      <c r="G25" s="16" t="s">
        <v>91</v>
      </c>
      <c r="H25" s="16" t="s">
        <v>92</v>
      </c>
      <c r="I25" s="16" t="s">
        <v>114</v>
      </c>
      <c r="J25" s="45" t="s">
        <v>116</v>
      </c>
      <c r="K25" s="16" t="s">
        <v>117</v>
      </c>
      <c r="L25" s="16">
        <v>80</v>
      </c>
      <c r="M25" s="16">
        <f t="shared" si="1"/>
        <v>80</v>
      </c>
      <c r="N25" s="16">
        <v>80</v>
      </c>
      <c r="O25" s="46"/>
      <c r="P25" s="16"/>
      <c r="Q25" s="60"/>
    </row>
    <row r="26" s="3" customFormat="1" ht="64.6" spans="1:17">
      <c r="A26" s="15">
        <v>21</v>
      </c>
      <c r="B26" s="16" t="s">
        <v>86</v>
      </c>
      <c r="C26" s="15" t="s">
        <v>87</v>
      </c>
      <c r="D26" s="16" t="s">
        <v>118</v>
      </c>
      <c r="E26" s="16" t="s">
        <v>119</v>
      </c>
      <c r="F26" s="20" t="s">
        <v>90</v>
      </c>
      <c r="G26" s="16" t="s">
        <v>91</v>
      </c>
      <c r="H26" s="16" t="s">
        <v>92</v>
      </c>
      <c r="I26" s="16" t="s">
        <v>118</v>
      </c>
      <c r="J26" s="45" t="s">
        <v>120</v>
      </c>
      <c r="K26" s="16" t="s">
        <v>113</v>
      </c>
      <c r="L26" s="16">
        <v>75</v>
      </c>
      <c r="M26" s="16">
        <f t="shared" si="1"/>
        <v>75</v>
      </c>
      <c r="N26" s="16">
        <v>75</v>
      </c>
      <c r="O26" s="46"/>
      <c r="P26" s="16"/>
      <c r="Q26" s="60"/>
    </row>
    <row r="27" s="3" customFormat="1" ht="32.3" spans="1:17">
      <c r="A27" s="15">
        <v>22</v>
      </c>
      <c r="B27" s="16" t="s">
        <v>86</v>
      </c>
      <c r="C27" s="15" t="s">
        <v>87</v>
      </c>
      <c r="D27" s="16" t="s">
        <v>121</v>
      </c>
      <c r="E27" s="16" t="s">
        <v>122</v>
      </c>
      <c r="F27" s="16" t="s">
        <v>123</v>
      </c>
      <c r="G27" s="16" t="s">
        <v>91</v>
      </c>
      <c r="H27" s="16" t="s">
        <v>92</v>
      </c>
      <c r="I27" s="16" t="s">
        <v>121</v>
      </c>
      <c r="J27" s="45" t="s">
        <v>124</v>
      </c>
      <c r="K27" s="45" t="s">
        <v>125</v>
      </c>
      <c r="L27" s="16">
        <v>30</v>
      </c>
      <c r="M27" s="16">
        <f t="shared" si="1"/>
        <v>30</v>
      </c>
      <c r="N27" s="16">
        <v>30</v>
      </c>
      <c r="O27" s="41"/>
      <c r="P27" s="16"/>
      <c r="Q27" s="60"/>
    </row>
    <row r="28" s="3" customFormat="1" ht="32.3" spans="1:17">
      <c r="A28" s="15">
        <v>23</v>
      </c>
      <c r="B28" s="16" t="s">
        <v>86</v>
      </c>
      <c r="C28" s="15" t="s">
        <v>87</v>
      </c>
      <c r="D28" s="16" t="s">
        <v>126</v>
      </c>
      <c r="E28" s="16" t="s">
        <v>127</v>
      </c>
      <c r="F28" s="16" t="s">
        <v>123</v>
      </c>
      <c r="G28" s="16" t="s">
        <v>91</v>
      </c>
      <c r="H28" s="16" t="s">
        <v>92</v>
      </c>
      <c r="I28" s="16" t="s">
        <v>126</v>
      </c>
      <c r="J28" s="45" t="s">
        <v>128</v>
      </c>
      <c r="K28" s="45" t="s">
        <v>129</v>
      </c>
      <c r="L28" s="16">
        <v>30</v>
      </c>
      <c r="M28" s="16">
        <f t="shared" si="1"/>
        <v>30</v>
      </c>
      <c r="N28" s="16">
        <v>30</v>
      </c>
      <c r="O28" s="41"/>
      <c r="P28" s="44"/>
      <c r="Q28" s="60"/>
    </row>
    <row r="29" s="4" customFormat="1" ht="64.6" spans="1:17">
      <c r="A29" s="15">
        <v>24</v>
      </c>
      <c r="B29" s="15" t="s">
        <v>21</v>
      </c>
      <c r="C29" s="15" t="s">
        <v>87</v>
      </c>
      <c r="D29" s="15" t="s">
        <v>22</v>
      </c>
      <c r="E29" s="19" t="s">
        <v>130</v>
      </c>
      <c r="F29" s="19" t="s">
        <v>131</v>
      </c>
      <c r="G29" s="19" t="s">
        <v>31</v>
      </c>
      <c r="H29" s="19" t="s">
        <v>48</v>
      </c>
      <c r="I29" s="19" t="s">
        <v>132</v>
      </c>
      <c r="J29" s="47" t="s">
        <v>133</v>
      </c>
      <c r="K29" s="42" t="s">
        <v>134</v>
      </c>
      <c r="L29" s="19">
        <v>15</v>
      </c>
      <c r="M29" s="16">
        <v>15</v>
      </c>
      <c r="N29" s="19">
        <v>15</v>
      </c>
      <c r="O29" s="42"/>
      <c r="P29" s="42"/>
      <c r="Q29" s="61"/>
    </row>
    <row r="30" s="4" customFormat="1" ht="32.3" spans="1:17">
      <c r="A30" s="15">
        <v>25</v>
      </c>
      <c r="B30" s="15" t="s">
        <v>21</v>
      </c>
      <c r="C30" s="15" t="s">
        <v>87</v>
      </c>
      <c r="D30" s="22" t="s">
        <v>126</v>
      </c>
      <c r="E30" s="23" t="s">
        <v>135</v>
      </c>
      <c r="F30" s="23" t="s">
        <v>136</v>
      </c>
      <c r="G30" s="23" t="s">
        <v>44</v>
      </c>
      <c r="H30" s="23" t="s">
        <v>137</v>
      </c>
      <c r="I30" s="22" t="s">
        <v>126</v>
      </c>
      <c r="J30" s="48" t="s">
        <v>138</v>
      </c>
      <c r="K30" s="42" t="s">
        <v>139</v>
      </c>
      <c r="L30" s="49">
        <v>30</v>
      </c>
      <c r="M30" s="16">
        <v>30</v>
      </c>
      <c r="N30" s="49">
        <v>30</v>
      </c>
      <c r="O30" s="42"/>
      <c r="P30" s="42"/>
      <c r="Q30" s="61"/>
    </row>
    <row r="31" s="4" customFormat="1" ht="48.45" spans="1:17">
      <c r="A31" s="15">
        <v>26</v>
      </c>
      <c r="B31" s="15" t="s">
        <v>21</v>
      </c>
      <c r="C31" s="15" t="s">
        <v>87</v>
      </c>
      <c r="D31" s="15" t="s">
        <v>110</v>
      </c>
      <c r="E31" s="24" t="s">
        <v>140</v>
      </c>
      <c r="F31" s="23" t="s">
        <v>17</v>
      </c>
      <c r="G31" s="25" t="s">
        <v>44</v>
      </c>
      <c r="H31" s="15" t="s">
        <v>92</v>
      </c>
      <c r="I31" s="15" t="s">
        <v>110</v>
      </c>
      <c r="J31" s="42" t="s">
        <v>141</v>
      </c>
      <c r="K31" s="42" t="s">
        <v>142</v>
      </c>
      <c r="L31" s="50">
        <v>50</v>
      </c>
      <c r="M31" s="16">
        <v>50</v>
      </c>
      <c r="N31" s="50">
        <v>50</v>
      </c>
      <c r="O31" s="42"/>
      <c r="P31" s="51"/>
      <c r="Q31" s="61"/>
    </row>
    <row r="32" s="4" customFormat="1" ht="48.45" spans="1:17">
      <c r="A32" s="15">
        <v>27</v>
      </c>
      <c r="B32" s="15" t="s">
        <v>21</v>
      </c>
      <c r="C32" s="15" t="s">
        <v>87</v>
      </c>
      <c r="D32" s="26" t="s">
        <v>143</v>
      </c>
      <c r="E32" s="25" t="s">
        <v>144</v>
      </c>
      <c r="F32" s="23" t="s">
        <v>17</v>
      </c>
      <c r="G32" s="25" t="s">
        <v>44</v>
      </c>
      <c r="H32" s="15" t="s">
        <v>92</v>
      </c>
      <c r="I32" s="26" t="s">
        <v>143</v>
      </c>
      <c r="J32" s="42" t="s">
        <v>145</v>
      </c>
      <c r="K32" s="42" t="s">
        <v>142</v>
      </c>
      <c r="L32" s="50">
        <v>50</v>
      </c>
      <c r="M32" s="16">
        <v>50</v>
      </c>
      <c r="N32" s="50">
        <v>50</v>
      </c>
      <c r="O32" s="42"/>
      <c r="P32" s="51"/>
      <c r="Q32" s="61"/>
    </row>
    <row r="33" s="4" customFormat="1" ht="32.3" spans="1:17">
      <c r="A33" s="15">
        <v>28</v>
      </c>
      <c r="B33" s="15" t="s">
        <v>21</v>
      </c>
      <c r="C33" s="15" t="s">
        <v>87</v>
      </c>
      <c r="D33" s="26" t="s">
        <v>146</v>
      </c>
      <c r="E33" s="15" t="s">
        <v>147</v>
      </c>
      <c r="F33" s="20" t="s">
        <v>136</v>
      </c>
      <c r="G33" s="15" t="s">
        <v>44</v>
      </c>
      <c r="H33" s="15" t="s">
        <v>137</v>
      </c>
      <c r="I33" s="26" t="s">
        <v>146</v>
      </c>
      <c r="J33" s="42" t="s">
        <v>148</v>
      </c>
      <c r="K33" s="42" t="s">
        <v>139</v>
      </c>
      <c r="L33" s="50">
        <v>30</v>
      </c>
      <c r="M33" s="16">
        <v>30</v>
      </c>
      <c r="N33" s="50">
        <v>30</v>
      </c>
      <c r="O33" s="42"/>
      <c r="P33" s="51"/>
      <c r="Q33" s="61"/>
    </row>
    <row r="34" s="4" customFormat="1" ht="32.3" spans="1:17">
      <c r="A34" s="15">
        <v>29</v>
      </c>
      <c r="B34" s="15" t="s">
        <v>21</v>
      </c>
      <c r="C34" s="15" t="s">
        <v>87</v>
      </c>
      <c r="D34" s="26" t="s">
        <v>149</v>
      </c>
      <c r="E34" s="27" t="s">
        <v>150</v>
      </c>
      <c r="F34" s="23" t="s">
        <v>136</v>
      </c>
      <c r="G34" s="25" t="s">
        <v>44</v>
      </c>
      <c r="H34" s="15" t="s">
        <v>137</v>
      </c>
      <c r="I34" s="26" t="s">
        <v>149</v>
      </c>
      <c r="J34" s="42" t="s">
        <v>151</v>
      </c>
      <c r="K34" s="42" t="s">
        <v>139</v>
      </c>
      <c r="L34" s="50">
        <v>30</v>
      </c>
      <c r="M34" s="16">
        <v>30</v>
      </c>
      <c r="N34" s="50">
        <v>30</v>
      </c>
      <c r="O34" s="42"/>
      <c r="P34" s="51"/>
      <c r="Q34" s="61"/>
    </row>
    <row r="35" s="4" customFormat="1" ht="32.3" spans="1:17">
      <c r="A35" s="15">
        <v>30</v>
      </c>
      <c r="B35" s="15" t="s">
        <v>21</v>
      </c>
      <c r="C35" s="15" t="s">
        <v>87</v>
      </c>
      <c r="D35" s="15" t="s">
        <v>152</v>
      </c>
      <c r="E35" s="15" t="s">
        <v>153</v>
      </c>
      <c r="F35" s="23" t="s">
        <v>136</v>
      </c>
      <c r="G35" s="25" t="s">
        <v>44</v>
      </c>
      <c r="H35" s="15" t="s">
        <v>137</v>
      </c>
      <c r="I35" s="15" t="s">
        <v>152</v>
      </c>
      <c r="J35" s="42" t="s">
        <v>154</v>
      </c>
      <c r="K35" s="42" t="s">
        <v>139</v>
      </c>
      <c r="L35" s="50">
        <v>30</v>
      </c>
      <c r="M35" s="16">
        <v>30</v>
      </c>
      <c r="N35" s="50">
        <v>30</v>
      </c>
      <c r="O35" s="42"/>
      <c r="P35" s="51"/>
      <c r="Q35" s="61"/>
    </row>
    <row r="36" s="4" customFormat="1" ht="48.45" spans="1:17">
      <c r="A36" s="15">
        <v>31</v>
      </c>
      <c r="B36" s="15" t="s">
        <v>21</v>
      </c>
      <c r="C36" s="15" t="s">
        <v>87</v>
      </c>
      <c r="D36" s="15" t="s">
        <v>155</v>
      </c>
      <c r="E36" s="15" t="s">
        <v>156</v>
      </c>
      <c r="F36" s="20" t="s">
        <v>17</v>
      </c>
      <c r="G36" s="15" t="s">
        <v>44</v>
      </c>
      <c r="H36" s="15" t="s">
        <v>92</v>
      </c>
      <c r="I36" s="15" t="s">
        <v>155</v>
      </c>
      <c r="J36" s="42" t="s">
        <v>157</v>
      </c>
      <c r="K36" s="42" t="s">
        <v>142</v>
      </c>
      <c r="L36" s="52">
        <v>108</v>
      </c>
      <c r="M36" s="16">
        <v>108</v>
      </c>
      <c r="N36" s="52">
        <v>108</v>
      </c>
      <c r="O36" s="42"/>
      <c r="P36" s="51"/>
      <c r="Q36" s="61"/>
    </row>
    <row r="37" s="5" customFormat="1" ht="225.4" spans="1:17">
      <c r="A37" s="15">
        <v>32</v>
      </c>
      <c r="B37" s="15" t="s">
        <v>21</v>
      </c>
      <c r="C37" s="15" t="s">
        <v>87</v>
      </c>
      <c r="D37" s="15" t="s">
        <v>158</v>
      </c>
      <c r="E37" s="15" t="s">
        <v>53</v>
      </c>
      <c r="F37" s="15" t="s">
        <v>54</v>
      </c>
      <c r="G37" s="15" t="s">
        <v>55</v>
      </c>
      <c r="H37" s="15" t="s">
        <v>56</v>
      </c>
      <c r="I37" s="15" t="s">
        <v>159</v>
      </c>
      <c r="J37" s="15" t="s">
        <v>160</v>
      </c>
      <c r="K37" s="15" t="s">
        <v>161</v>
      </c>
      <c r="L37" s="31">
        <v>75</v>
      </c>
      <c r="M37" s="16">
        <v>75</v>
      </c>
      <c r="N37" s="31">
        <v>75</v>
      </c>
      <c r="O37" s="40"/>
      <c r="P37" s="31"/>
      <c r="Q37" s="15"/>
    </row>
    <row r="38" s="6" customFormat="1" ht="113.05" spans="1:17">
      <c r="A38" s="15">
        <v>33</v>
      </c>
      <c r="B38" s="15" t="s">
        <v>21</v>
      </c>
      <c r="C38" s="15" t="s">
        <v>87</v>
      </c>
      <c r="D38" s="15" t="s">
        <v>121</v>
      </c>
      <c r="E38" s="15" t="s">
        <v>162</v>
      </c>
      <c r="F38" s="15" t="s">
        <v>163</v>
      </c>
      <c r="G38" s="15" t="s">
        <v>63</v>
      </c>
      <c r="H38" s="15" t="s">
        <v>64</v>
      </c>
      <c r="I38" s="15" t="s">
        <v>121</v>
      </c>
      <c r="J38" s="42" t="s">
        <v>164</v>
      </c>
      <c r="K38" s="42" t="s">
        <v>66</v>
      </c>
      <c r="L38" s="31">
        <v>110</v>
      </c>
      <c r="M38" s="16">
        <v>110</v>
      </c>
      <c r="N38" s="31">
        <v>110</v>
      </c>
      <c r="O38" s="40"/>
      <c r="P38" s="31"/>
      <c r="Q38" s="15"/>
    </row>
    <row r="39" s="6" customFormat="1" ht="96.9" spans="1:17">
      <c r="A39" s="15">
        <v>34</v>
      </c>
      <c r="B39" s="15" t="s">
        <v>21</v>
      </c>
      <c r="C39" s="15" t="s">
        <v>87</v>
      </c>
      <c r="D39" s="15" t="s">
        <v>152</v>
      </c>
      <c r="E39" s="15" t="s">
        <v>165</v>
      </c>
      <c r="F39" s="15" t="s">
        <v>163</v>
      </c>
      <c r="G39" s="15" t="s">
        <v>63</v>
      </c>
      <c r="H39" s="15" t="s">
        <v>64</v>
      </c>
      <c r="I39" s="15" t="s">
        <v>152</v>
      </c>
      <c r="J39" s="42" t="s">
        <v>166</v>
      </c>
      <c r="K39" s="42" t="s">
        <v>66</v>
      </c>
      <c r="L39" s="31">
        <v>110</v>
      </c>
      <c r="M39" s="16">
        <v>110</v>
      </c>
      <c r="N39" s="31">
        <v>110</v>
      </c>
      <c r="O39" s="40"/>
      <c r="P39" s="31"/>
      <c r="Q39" s="15"/>
    </row>
    <row r="40" s="3" customFormat="1" ht="48.45" spans="1:17">
      <c r="A40" s="15">
        <v>35</v>
      </c>
      <c r="B40" s="25" t="s">
        <v>21</v>
      </c>
      <c r="C40" s="15" t="s">
        <v>167</v>
      </c>
      <c r="D40" s="15" t="s">
        <v>22</v>
      </c>
      <c r="E40" s="15" t="s">
        <v>168</v>
      </c>
      <c r="F40" s="15" t="s">
        <v>17</v>
      </c>
      <c r="G40" s="15" t="s">
        <v>31</v>
      </c>
      <c r="H40" s="15" t="s">
        <v>48</v>
      </c>
      <c r="I40" s="15" t="s">
        <v>169</v>
      </c>
      <c r="J40" s="15" t="s">
        <v>170</v>
      </c>
      <c r="K40" s="15" t="s">
        <v>171</v>
      </c>
      <c r="L40" s="53">
        <v>15</v>
      </c>
      <c r="M40" s="16">
        <v>15</v>
      </c>
      <c r="N40" s="53">
        <v>15</v>
      </c>
      <c r="O40" s="54"/>
      <c r="P40" s="25"/>
      <c r="Q40" s="62"/>
    </row>
    <row r="41" s="3" customFormat="1" ht="32.3" spans="1:17">
      <c r="A41" s="15">
        <v>36</v>
      </c>
      <c r="B41" s="25" t="s">
        <v>21</v>
      </c>
      <c r="C41" s="15" t="s">
        <v>167</v>
      </c>
      <c r="D41" s="15"/>
      <c r="E41" s="15" t="s">
        <v>172</v>
      </c>
      <c r="F41" s="15" t="s">
        <v>17</v>
      </c>
      <c r="G41" s="15" t="s">
        <v>31</v>
      </c>
      <c r="H41" s="15" t="s">
        <v>173</v>
      </c>
      <c r="I41" s="15" t="s">
        <v>174</v>
      </c>
      <c r="J41" s="15" t="s">
        <v>175</v>
      </c>
      <c r="K41" s="15" t="s">
        <v>176</v>
      </c>
      <c r="L41" s="53">
        <v>200</v>
      </c>
      <c r="M41" s="16">
        <v>200</v>
      </c>
      <c r="N41" s="53">
        <v>200</v>
      </c>
      <c r="O41" s="54"/>
      <c r="P41" s="25"/>
      <c r="Q41" s="62"/>
    </row>
    <row r="42" s="3" customFormat="1" ht="64.6" spans="1:17">
      <c r="A42" s="15">
        <v>37</v>
      </c>
      <c r="B42" s="25" t="s">
        <v>21</v>
      </c>
      <c r="C42" s="15" t="s">
        <v>167</v>
      </c>
      <c r="D42" s="25" t="s">
        <v>177</v>
      </c>
      <c r="E42" s="15" t="s">
        <v>178</v>
      </c>
      <c r="F42" s="15" t="s">
        <v>179</v>
      </c>
      <c r="G42" s="15" t="s">
        <v>31</v>
      </c>
      <c r="H42" s="15" t="s">
        <v>38</v>
      </c>
      <c r="I42" s="15" t="s">
        <v>177</v>
      </c>
      <c r="J42" s="15" t="s">
        <v>180</v>
      </c>
      <c r="K42" s="15" t="s">
        <v>181</v>
      </c>
      <c r="L42" s="15">
        <v>64</v>
      </c>
      <c r="M42" s="16">
        <v>64</v>
      </c>
      <c r="N42" s="15">
        <v>64</v>
      </c>
      <c r="O42" s="54"/>
      <c r="P42" s="25"/>
      <c r="Q42" s="62"/>
    </row>
    <row r="43" s="5" customFormat="1" ht="161.5" spans="1:17">
      <c r="A43" s="15">
        <v>38</v>
      </c>
      <c r="B43" s="15" t="s">
        <v>21</v>
      </c>
      <c r="C43" s="15" t="s">
        <v>167</v>
      </c>
      <c r="D43" s="15" t="s">
        <v>182</v>
      </c>
      <c r="E43" s="15" t="s">
        <v>53</v>
      </c>
      <c r="F43" s="15" t="s">
        <v>54</v>
      </c>
      <c r="G43" s="15" t="s">
        <v>55</v>
      </c>
      <c r="H43" s="15" t="s">
        <v>56</v>
      </c>
      <c r="I43" s="15" t="s">
        <v>174</v>
      </c>
      <c r="J43" s="15" t="s">
        <v>58</v>
      </c>
      <c r="K43" s="15" t="s">
        <v>59</v>
      </c>
      <c r="L43" s="31">
        <v>40</v>
      </c>
      <c r="M43" s="16">
        <v>40</v>
      </c>
      <c r="N43" s="31">
        <v>40</v>
      </c>
      <c r="O43" s="40"/>
      <c r="P43" s="31"/>
      <c r="Q43" s="15"/>
    </row>
    <row r="44" s="7" customFormat="1" ht="48.45" spans="1:17">
      <c r="A44" s="15">
        <v>39</v>
      </c>
      <c r="B44" s="15" t="s">
        <v>21</v>
      </c>
      <c r="C44" s="15" t="s">
        <v>167</v>
      </c>
      <c r="D44" s="15" t="s">
        <v>183</v>
      </c>
      <c r="E44" s="15" t="s">
        <v>184</v>
      </c>
      <c r="F44" s="15" t="s">
        <v>62</v>
      </c>
      <c r="G44" s="15" t="s">
        <v>44</v>
      </c>
      <c r="H44" s="15" t="s">
        <v>64</v>
      </c>
      <c r="I44" s="43" t="s">
        <v>185</v>
      </c>
      <c r="J44" s="15" t="s">
        <v>186</v>
      </c>
      <c r="K44" s="15" t="s">
        <v>187</v>
      </c>
      <c r="L44" s="31">
        <v>100</v>
      </c>
      <c r="M44" s="16">
        <v>100</v>
      </c>
      <c r="N44" s="31">
        <v>100</v>
      </c>
      <c r="O44" s="40"/>
      <c r="P44" s="31"/>
      <c r="Q44" s="15"/>
    </row>
    <row r="45" s="7" customFormat="1" ht="48.45" spans="1:17">
      <c r="A45" s="15">
        <v>40</v>
      </c>
      <c r="B45" s="15" t="s">
        <v>21</v>
      </c>
      <c r="C45" s="15" t="s">
        <v>167</v>
      </c>
      <c r="D45" s="15" t="s">
        <v>188</v>
      </c>
      <c r="E45" s="15" t="s">
        <v>189</v>
      </c>
      <c r="F45" s="15" t="s">
        <v>62</v>
      </c>
      <c r="G45" s="15" t="s">
        <v>44</v>
      </c>
      <c r="H45" s="15" t="s">
        <v>64</v>
      </c>
      <c r="I45" s="43" t="s">
        <v>190</v>
      </c>
      <c r="J45" s="15" t="s">
        <v>191</v>
      </c>
      <c r="K45" s="15" t="s">
        <v>192</v>
      </c>
      <c r="L45" s="31">
        <v>120</v>
      </c>
      <c r="M45" s="16">
        <v>120</v>
      </c>
      <c r="N45" s="31">
        <v>120</v>
      </c>
      <c r="O45" s="40"/>
      <c r="P45" s="31"/>
      <c r="Q45" s="53"/>
    </row>
    <row r="46" s="8" customFormat="1" ht="96.9" spans="1:17">
      <c r="A46" s="15">
        <v>41</v>
      </c>
      <c r="B46" s="16" t="s">
        <v>21</v>
      </c>
      <c r="C46" s="15" t="s">
        <v>167</v>
      </c>
      <c r="D46" s="16"/>
      <c r="E46" s="16" t="s">
        <v>193</v>
      </c>
      <c r="F46" s="16" t="s">
        <v>123</v>
      </c>
      <c r="G46" s="16" t="s">
        <v>44</v>
      </c>
      <c r="H46" s="15" t="s">
        <v>38</v>
      </c>
      <c r="I46" s="16" t="s">
        <v>174</v>
      </c>
      <c r="J46" s="16" t="s">
        <v>194</v>
      </c>
      <c r="K46" s="16" t="s">
        <v>195</v>
      </c>
      <c r="L46" s="31">
        <v>140</v>
      </c>
      <c r="M46" s="16">
        <v>140</v>
      </c>
      <c r="N46" s="31">
        <v>140</v>
      </c>
      <c r="O46" s="31"/>
      <c r="P46" s="16"/>
      <c r="Q46" s="16"/>
    </row>
    <row r="47" s="8" customFormat="1" ht="64.6" spans="1:17">
      <c r="A47" s="15">
        <v>42</v>
      </c>
      <c r="B47" s="16" t="s">
        <v>21</v>
      </c>
      <c r="C47" s="15" t="s">
        <v>167</v>
      </c>
      <c r="D47" s="16" t="s">
        <v>196</v>
      </c>
      <c r="E47" s="16" t="s">
        <v>197</v>
      </c>
      <c r="F47" s="16" t="s">
        <v>198</v>
      </c>
      <c r="G47" s="15" t="s">
        <v>44</v>
      </c>
      <c r="H47" s="15" t="s">
        <v>38</v>
      </c>
      <c r="I47" s="55" t="s">
        <v>199</v>
      </c>
      <c r="J47" s="16" t="s">
        <v>200</v>
      </c>
      <c r="K47" s="16" t="s">
        <v>201</v>
      </c>
      <c r="L47" s="31">
        <v>360</v>
      </c>
      <c r="M47" s="16">
        <v>360</v>
      </c>
      <c r="N47" s="31">
        <v>360</v>
      </c>
      <c r="O47" s="31"/>
      <c r="P47" s="16"/>
      <c r="Q47" s="16"/>
    </row>
    <row r="48" s="2" customFormat="1" ht="113.05" spans="1:17">
      <c r="A48" s="15">
        <v>43</v>
      </c>
      <c r="B48" s="28" t="s">
        <v>21</v>
      </c>
      <c r="C48" s="29" t="s">
        <v>202</v>
      </c>
      <c r="D48" s="29" t="s">
        <v>203</v>
      </c>
      <c r="E48" s="29" t="s">
        <v>204</v>
      </c>
      <c r="F48" s="29" t="s">
        <v>205</v>
      </c>
      <c r="G48" s="29" t="s">
        <v>31</v>
      </c>
      <c r="H48" s="29" t="s">
        <v>38</v>
      </c>
      <c r="I48" s="29" t="s">
        <v>206</v>
      </c>
      <c r="J48" s="56" t="s">
        <v>207</v>
      </c>
      <c r="K48" s="56" t="s">
        <v>208</v>
      </c>
      <c r="L48" s="31">
        <v>80</v>
      </c>
      <c r="M48" s="16">
        <v>50</v>
      </c>
      <c r="N48" s="31">
        <v>50</v>
      </c>
      <c r="O48" s="31"/>
      <c r="P48" s="16">
        <f t="shared" ref="P48:P59" si="2">L48-N48</f>
        <v>30</v>
      </c>
      <c r="Q48" s="63"/>
    </row>
    <row r="49" s="2" customFormat="1" ht="64.6" spans="1:17">
      <c r="A49" s="15">
        <v>44</v>
      </c>
      <c r="B49" s="28" t="s">
        <v>21</v>
      </c>
      <c r="C49" s="28" t="s">
        <v>202</v>
      </c>
      <c r="D49" s="29" t="s">
        <v>209</v>
      </c>
      <c r="E49" s="29" t="s">
        <v>210</v>
      </c>
      <c r="F49" s="29" t="s">
        <v>205</v>
      </c>
      <c r="G49" s="29" t="s">
        <v>31</v>
      </c>
      <c r="H49" s="29" t="s">
        <v>38</v>
      </c>
      <c r="I49" s="29" t="s">
        <v>209</v>
      </c>
      <c r="J49" s="56" t="s">
        <v>211</v>
      </c>
      <c r="K49" s="56" t="s">
        <v>208</v>
      </c>
      <c r="L49" s="31">
        <v>60</v>
      </c>
      <c r="M49" s="16">
        <v>40</v>
      </c>
      <c r="N49" s="31">
        <v>40</v>
      </c>
      <c r="O49" s="31"/>
      <c r="P49" s="16">
        <f t="shared" si="2"/>
        <v>20</v>
      </c>
      <c r="Q49" s="63"/>
    </row>
    <row r="50" s="2" customFormat="1" ht="48.45" spans="1:17">
      <c r="A50" s="15">
        <v>45</v>
      </c>
      <c r="B50" s="28" t="s">
        <v>21</v>
      </c>
      <c r="C50" s="28" t="s">
        <v>202</v>
      </c>
      <c r="D50" s="29" t="s">
        <v>209</v>
      </c>
      <c r="E50" s="29" t="s">
        <v>212</v>
      </c>
      <c r="F50" s="29" t="s">
        <v>205</v>
      </c>
      <c r="G50" s="29" t="s">
        <v>31</v>
      </c>
      <c r="H50" s="29" t="s">
        <v>38</v>
      </c>
      <c r="I50" s="29" t="s">
        <v>209</v>
      </c>
      <c r="J50" s="56" t="s">
        <v>213</v>
      </c>
      <c r="K50" s="56" t="s">
        <v>208</v>
      </c>
      <c r="L50" s="31">
        <v>90</v>
      </c>
      <c r="M50" s="16">
        <v>70</v>
      </c>
      <c r="N50" s="31">
        <v>70</v>
      </c>
      <c r="O50" s="31"/>
      <c r="P50" s="16">
        <f t="shared" si="2"/>
        <v>20</v>
      </c>
      <c r="Q50" s="63"/>
    </row>
    <row r="51" s="2" customFormat="1" ht="48.45" spans="1:17">
      <c r="A51" s="15">
        <v>46</v>
      </c>
      <c r="B51" s="29" t="s">
        <v>21</v>
      </c>
      <c r="C51" s="29" t="s">
        <v>202</v>
      </c>
      <c r="D51" s="29" t="s">
        <v>214</v>
      </c>
      <c r="E51" s="29" t="s">
        <v>215</v>
      </c>
      <c r="F51" s="29" t="s">
        <v>205</v>
      </c>
      <c r="G51" s="29" t="s">
        <v>31</v>
      </c>
      <c r="H51" s="29" t="s">
        <v>38</v>
      </c>
      <c r="I51" s="29" t="s">
        <v>216</v>
      </c>
      <c r="J51" s="56" t="s">
        <v>217</v>
      </c>
      <c r="K51" s="56" t="s">
        <v>218</v>
      </c>
      <c r="L51" s="31">
        <v>45</v>
      </c>
      <c r="M51" s="16">
        <v>30</v>
      </c>
      <c r="N51" s="31">
        <v>30</v>
      </c>
      <c r="O51" s="31"/>
      <c r="P51" s="16">
        <f t="shared" si="2"/>
        <v>15</v>
      </c>
      <c r="Q51" s="63"/>
    </row>
    <row r="52" s="2" customFormat="1" ht="48.45" spans="1:17">
      <c r="A52" s="15">
        <v>47</v>
      </c>
      <c r="B52" s="29" t="s">
        <v>21</v>
      </c>
      <c r="C52" s="29" t="s">
        <v>202</v>
      </c>
      <c r="D52" s="29" t="s">
        <v>214</v>
      </c>
      <c r="E52" s="29" t="s">
        <v>219</v>
      </c>
      <c r="F52" s="29" t="s">
        <v>205</v>
      </c>
      <c r="G52" s="29" t="s">
        <v>31</v>
      </c>
      <c r="H52" s="29" t="s">
        <v>38</v>
      </c>
      <c r="I52" s="29" t="s">
        <v>220</v>
      </c>
      <c r="J52" s="56" t="s">
        <v>221</v>
      </c>
      <c r="K52" s="56" t="s">
        <v>222</v>
      </c>
      <c r="L52" s="31">
        <v>120</v>
      </c>
      <c r="M52" s="16">
        <v>60</v>
      </c>
      <c r="N52" s="31">
        <v>60</v>
      </c>
      <c r="O52" s="31"/>
      <c r="P52" s="16">
        <f t="shared" si="2"/>
        <v>60</v>
      </c>
      <c r="Q52" s="63"/>
    </row>
    <row r="53" s="2" customFormat="1" ht="48.45" spans="1:17">
      <c r="A53" s="15">
        <v>48</v>
      </c>
      <c r="B53" s="29" t="s">
        <v>21</v>
      </c>
      <c r="C53" s="29" t="s">
        <v>202</v>
      </c>
      <c r="D53" s="29" t="s">
        <v>214</v>
      </c>
      <c r="E53" s="29" t="s">
        <v>223</v>
      </c>
      <c r="F53" s="29" t="s">
        <v>205</v>
      </c>
      <c r="G53" s="29" t="s">
        <v>31</v>
      </c>
      <c r="H53" s="29" t="s">
        <v>38</v>
      </c>
      <c r="I53" s="29" t="s">
        <v>224</v>
      </c>
      <c r="J53" s="56" t="s">
        <v>225</v>
      </c>
      <c r="K53" s="56" t="s">
        <v>226</v>
      </c>
      <c r="L53" s="31">
        <v>35</v>
      </c>
      <c r="M53" s="16">
        <v>25</v>
      </c>
      <c r="N53" s="31">
        <v>25</v>
      </c>
      <c r="O53" s="31"/>
      <c r="P53" s="16">
        <f t="shared" si="2"/>
        <v>10</v>
      </c>
      <c r="Q53" s="63"/>
    </row>
    <row r="54" s="2" customFormat="1" ht="64.6" spans="1:17">
      <c r="A54" s="15">
        <v>49</v>
      </c>
      <c r="B54" s="29" t="s">
        <v>21</v>
      </c>
      <c r="C54" s="29" t="s">
        <v>202</v>
      </c>
      <c r="D54" s="29" t="s">
        <v>214</v>
      </c>
      <c r="E54" s="29" t="s">
        <v>227</v>
      </c>
      <c r="F54" s="29" t="s">
        <v>205</v>
      </c>
      <c r="G54" s="29" t="s">
        <v>31</v>
      </c>
      <c r="H54" s="29" t="s">
        <v>38</v>
      </c>
      <c r="I54" s="29" t="s">
        <v>220</v>
      </c>
      <c r="J54" s="56" t="s">
        <v>228</v>
      </c>
      <c r="K54" s="56" t="s">
        <v>226</v>
      </c>
      <c r="L54" s="31">
        <v>42</v>
      </c>
      <c r="M54" s="16">
        <v>30</v>
      </c>
      <c r="N54" s="31">
        <v>30</v>
      </c>
      <c r="O54" s="31"/>
      <c r="P54" s="16">
        <f t="shared" si="2"/>
        <v>12</v>
      </c>
      <c r="Q54" s="63"/>
    </row>
    <row r="55" s="2" customFormat="1" ht="80.75" spans="1:17">
      <c r="A55" s="15">
        <v>50</v>
      </c>
      <c r="B55" s="29" t="s">
        <v>21</v>
      </c>
      <c r="C55" s="29" t="s">
        <v>202</v>
      </c>
      <c r="D55" s="29" t="s">
        <v>214</v>
      </c>
      <c r="E55" s="29" t="s">
        <v>229</v>
      </c>
      <c r="F55" s="29" t="s">
        <v>205</v>
      </c>
      <c r="G55" s="29" t="s">
        <v>31</v>
      </c>
      <c r="H55" s="29" t="s">
        <v>38</v>
      </c>
      <c r="I55" s="29" t="s">
        <v>216</v>
      </c>
      <c r="J55" s="56" t="s">
        <v>230</v>
      </c>
      <c r="K55" s="56" t="s">
        <v>231</v>
      </c>
      <c r="L55" s="31">
        <v>45</v>
      </c>
      <c r="M55" s="16">
        <v>30</v>
      </c>
      <c r="N55" s="31">
        <v>30</v>
      </c>
      <c r="O55" s="31"/>
      <c r="P55" s="16">
        <f t="shared" si="2"/>
        <v>15</v>
      </c>
      <c r="Q55" s="63"/>
    </row>
    <row r="56" s="2" customFormat="1" ht="64.6" spans="1:17">
      <c r="A56" s="15">
        <v>51</v>
      </c>
      <c r="B56" s="29" t="s">
        <v>21</v>
      </c>
      <c r="C56" s="29" t="s">
        <v>202</v>
      </c>
      <c r="D56" s="29" t="s">
        <v>214</v>
      </c>
      <c r="E56" s="29" t="s">
        <v>232</v>
      </c>
      <c r="F56" s="29" t="s">
        <v>205</v>
      </c>
      <c r="G56" s="29" t="s">
        <v>31</v>
      </c>
      <c r="H56" s="29" t="s">
        <v>38</v>
      </c>
      <c r="I56" s="29" t="s">
        <v>233</v>
      </c>
      <c r="J56" s="56" t="s">
        <v>234</v>
      </c>
      <c r="K56" s="56" t="s">
        <v>235</v>
      </c>
      <c r="L56" s="31">
        <v>60</v>
      </c>
      <c r="M56" s="16">
        <v>40</v>
      </c>
      <c r="N56" s="31">
        <v>40</v>
      </c>
      <c r="O56" s="31"/>
      <c r="P56" s="16">
        <f t="shared" si="2"/>
        <v>20</v>
      </c>
      <c r="Q56" s="63"/>
    </row>
    <row r="57" s="2" customFormat="1" ht="64.6" spans="1:17">
      <c r="A57" s="15">
        <v>52</v>
      </c>
      <c r="B57" s="29" t="s">
        <v>21</v>
      </c>
      <c r="C57" s="29" t="s">
        <v>202</v>
      </c>
      <c r="D57" s="29" t="s">
        <v>236</v>
      </c>
      <c r="E57" s="29" t="s">
        <v>237</v>
      </c>
      <c r="F57" s="29" t="s">
        <v>205</v>
      </c>
      <c r="G57" s="29" t="s">
        <v>31</v>
      </c>
      <c r="H57" s="29" t="s">
        <v>38</v>
      </c>
      <c r="I57" s="29" t="s">
        <v>236</v>
      </c>
      <c r="J57" s="57" t="s">
        <v>238</v>
      </c>
      <c r="K57" s="56" t="s">
        <v>239</v>
      </c>
      <c r="L57" s="31">
        <v>100</v>
      </c>
      <c r="M57" s="16">
        <v>80</v>
      </c>
      <c r="N57" s="31">
        <v>80</v>
      </c>
      <c r="O57" s="31"/>
      <c r="P57" s="16">
        <f t="shared" si="2"/>
        <v>20</v>
      </c>
      <c r="Q57" s="63"/>
    </row>
    <row r="58" s="2" customFormat="1" ht="96.9" spans="1:17">
      <c r="A58" s="15">
        <v>53</v>
      </c>
      <c r="B58" s="29" t="s">
        <v>21</v>
      </c>
      <c r="C58" s="29" t="s">
        <v>202</v>
      </c>
      <c r="D58" s="29" t="s">
        <v>240</v>
      </c>
      <c r="E58" s="29" t="s">
        <v>241</v>
      </c>
      <c r="F58" s="29" t="s">
        <v>205</v>
      </c>
      <c r="G58" s="29" t="s">
        <v>31</v>
      </c>
      <c r="H58" s="29" t="s">
        <v>38</v>
      </c>
      <c r="I58" s="29" t="s">
        <v>240</v>
      </c>
      <c r="J58" s="57" t="s">
        <v>242</v>
      </c>
      <c r="K58" s="56" t="s">
        <v>231</v>
      </c>
      <c r="L58" s="31">
        <v>45</v>
      </c>
      <c r="M58" s="16">
        <v>30</v>
      </c>
      <c r="N58" s="31">
        <v>30</v>
      </c>
      <c r="O58" s="31"/>
      <c r="P58" s="16">
        <f t="shared" si="2"/>
        <v>15</v>
      </c>
      <c r="Q58" s="63"/>
    </row>
    <row r="59" s="2" customFormat="1" ht="96.9" spans="1:17">
      <c r="A59" s="15">
        <v>54</v>
      </c>
      <c r="B59" s="29" t="s">
        <v>21</v>
      </c>
      <c r="C59" s="29" t="s">
        <v>202</v>
      </c>
      <c r="D59" s="30" t="s">
        <v>203</v>
      </c>
      <c r="E59" s="29" t="s">
        <v>243</v>
      </c>
      <c r="F59" s="29" t="s">
        <v>205</v>
      </c>
      <c r="G59" s="29" t="s">
        <v>44</v>
      </c>
      <c r="H59" s="29" t="s">
        <v>38</v>
      </c>
      <c r="I59" s="29" t="s">
        <v>244</v>
      </c>
      <c r="J59" s="57" t="s">
        <v>245</v>
      </c>
      <c r="K59" s="56" t="s">
        <v>231</v>
      </c>
      <c r="L59" s="31">
        <v>85</v>
      </c>
      <c r="M59" s="16">
        <v>69</v>
      </c>
      <c r="N59" s="31">
        <v>69</v>
      </c>
      <c r="O59" s="31"/>
      <c r="P59" s="16">
        <f t="shared" si="2"/>
        <v>16</v>
      </c>
      <c r="Q59" s="63"/>
    </row>
    <row r="60" s="3" customFormat="1" ht="32.3" spans="1:17">
      <c r="A60" s="15">
        <v>55</v>
      </c>
      <c r="B60" s="31" t="s">
        <v>21</v>
      </c>
      <c r="C60" s="31" t="s">
        <v>202</v>
      </c>
      <c r="D60" s="31" t="s">
        <v>209</v>
      </c>
      <c r="E60" s="31" t="s">
        <v>246</v>
      </c>
      <c r="F60" s="31" t="s">
        <v>247</v>
      </c>
      <c r="G60" s="31" t="s">
        <v>31</v>
      </c>
      <c r="H60" s="31" t="s">
        <v>38</v>
      </c>
      <c r="I60" s="31" t="s">
        <v>209</v>
      </c>
      <c r="J60" s="58" t="s">
        <v>248</v>
      </c>
      <c r="K60" s="58" t="s">
        <v>249</v>
      </c>
      <c r="L60" s="31">
        <v>25</v>
      </c>
      <c r="M60" s="16">
        <v>16</v>
      </c>
      <c r="N60" s="31">
        <v>16</v>
      </c>
      <c r="O60" s="31"/>
      <c r="P60" s="16">
        <v>9</v>
      </c>
      <c r="Q60" s="60"/>
    </row>
    <row r="61" s="3" customFormat="1" ht="64.6" spans="1:17">
      <c r="A61" s="15">
        <v>56</v>
      </c>
      <c r="B61" s="31" t="s">
        <v>21</v>
      </c>
      <c r="C61" s="31" t="s">
        <v>202</v>
      </c>
      <c r="D61" s="31" t="s">
        <v>250</v>
      </c>
      <c r="E61" s="31" t="s">
        <v>251</v>
      </c>
      <c r="F61" s="31" t="s">
        <v>252</v>
      </c>
      <c r="G61" s="31" t="s">
        <v>44</v>
      </c>
      <c r="H61" s="31" t="s">
        <v>38</v>
      </c>
      <c r="I61" s="15" t="s">
        <v>250</v>
      </c>
      <c r="J61" s="58" t="s">
        <v>253</v>
      </c>
      <c r="K61" s="58" t="s">
        <v>254</v>
      </c>
      <c r="L61" s="31">
        <v>30</v>
      </c>
      <c r="M61" s="16">
        <v>24</v>
      </c>
      <c r="N61" s="31">
        <v>24</v>
      </c>
      <c r="O61" s="31"/>
      <c r="P61" s="16">
        <v>6</v>
      </c>
      <c r="Q61" s="60"/>
    </row>
    <row r="62" s="3" customFormat="1" ht="32.3" spans="1:17">
      <c r="A62" s="15">
        <v>57</v>
      </c>
      <c r="B62" s="31" t="s">
        <v>21</v>
      </c>
      <c r="C62" s="31" t="s">
        <v>202</v>
      </c>
      <c r="D62" s="31" t="s">
        <v>255</v>
      </c>
      <c r="E62" s="31" t="s">
        <v>256</v>
      </c>
      <c r="F62" s="31" t="s">
        <v>252</v>
      </c>
      <c r="G62" s="31" t="s">
        <v>31</v>
      </c>
      <c r="H62" s="31" t="s">
        <v>38</v>
      </c>
      <c r="I62" s="31" t="s">
        <v>257</v>
      </c>
      <c r="J62" s="58" t="s">
        <v>258</v>
      </c>
      <c r="K62" s="58" t="s">
        <v>254</v>
      </c>
      <c r="L62" s="31">
        <v>12</v>
      </c>
      <c r="M62" s="16">
        <v>8</v>
      </c>
      <c r="N62" s="31">
        <v>8</v>
      </c>
      <c r="O62" s="31"/>
      <c r="P62" s="16">
        <v>4</v>
      </c>
      <c r="Q62" s="60"/>
    </row>
    <row r="63" s="3" customFormat="1" ht="32.3" spans="1:17">
      <c r="A63" s="15">
        <v>58</v>
      </c>
      <c r="B63" s="31" t="s">
        <v>21</v>
      </c>
      <c r="C63" s="31" t="s">
        <v>202</v>
      </c>
      <c r="D63" s="31" t="s">
        <v>255</v>
      </c>
      <c r="E63" s="31" t="s">
        <v>259</v>
      </c>
      <c r="F63" s="31" t="s">
        <v>252</v>
      </c>
      <c r="G63" s="31" t="s">
        <v>44</v>
      </c>
      <c r="H63" s="31" t="s">
        <v>38</v>
      </c>
      <c r="I63" s="31" t="s">
        <v>260</v>
      </c>
      <c r="J63" s="58" t="s">
        <v>261</v>
      </c>
      <c r="K63" s="58" t="s">
        <v>254</v>
      </c>
      <c r="L63" s="31">
        <v>12</v>
      </c>
      <c r="M63" s="16">
        <v>8</v>
      </c>
      <c r="N63" s="31">
        <v>8</v>
      </c>
      <c r="O63" s="31"/>
      <c r="P63" s="16">
        <v>4</v>
      </c>
      <c r="Q63" s="60"/>
    </row>
    <row r="64" s="3" customFormat="1" ht="32.3" spans="1:17">
      <c r="A64" s="15">
        <v>59</v>
      </c>
      <c r="B64" s="31" t="s">
        <v>21</v>
      </c>
      <c r="C64" s="31" t="s">
        <v>202</v>
      </c>
      <c r="D64" s="31" t="s">
        <v>255</v>
      </c>
      <c r="E64" s="31" t="s">
        <v>262</v>
      </c>
      <c r="F64" s="31" t="s">
        <v>252</v>
      </c>
      <c r="G64" s="31" t="s">
        <v>31</v>
      </c>
      <c r="H64" s="31" t="s">
        <v>38</v>
      </c>
      <c r="I64" s="31" t="s">
        <v>263</v>
      </c>
      <c r="J64" s="58" t="s">
        <v>264</v>
      </c>
      <c r="K64" s="58" t="s">
        <v>254</v>
      </c>
      <c r="L64" s="31">
        <v>12</v>
      </c>
      <c r="M64" s="16">
        <v>8</v>
      </c>
      <c r="N64" s="31">
        <v>8</v>
      </c>
      <c r="O64" s="31"/>
      <c r="P64" s="16">
        <v>4</v>
      </c>
      <c r="Q64" s="60"/>
    </row>
    <row r="65" s="3" customFormat="1" ht="48.45" spans="1:17">
      <c r="A65" s="15">
        <v>60</v>
      </c>
      <c r="B65" s="31" t="s">
        <v>21</v>
      </c>
      <c r="C65" s="31" t="s">
        <v>202</v>
      </c>
      <c r="D65" s="31" t="s">
        <v>203</v>
      </c>
      <c r="E65" s="31" t="s">
        <v>265</v>
      </c>
      <c r="F65" s="31" t="s">
        <v>252</v>
      </c>
      <c r="G65" s="31" t="s">
        <v>44</v>
      </c>
      <c r="H65" s="31" t="s">
        <v>38</v>
      </c>
      <c r="I65" s="31" t="s">
        <v>266</v>
      </c>
      <c r="J65" s="58" t="s">
        <v>267</v>
      </c>
      <c r="K65" s="58" t="s">
        <v>254</v>
      </c>
      <c r="L65" s="31">
        <v>20</v>
      </c>
      <c r="M65" s="16">
        <v>16</v>
      </c>
      <c r="N65" s="31">
        <v>16</v>
      </c>
      <c r="O65" s="31"/>
      <c r="P65" s="16">
        <v>4</v>
      </c>
      <c r="Q65" s="60"/>
    </row>
    <row r="66" s="3" customFormat="1" ht="80.75" spans="1:17">
      <c r="A66" s="15">
        <v>61</v>
      </c>
      <c r="B66" s="31" t="s">
        <v>21</v>
      </c>
      <c r="C66" s="31" t="s">
        <v>202</v>
      </c>
      <c r="D66" s="31" t="s">
        <v>202</v>
      </c>
      <c r="E66" s="31" t="s">
        <v>268</v>
      </c>
      <c r="F66" s="31" t="s">
        <v>136</v>
      </c>
      <c r="G66" s="31" t="s">
        <v>31</v>
      </c>
      <c r="H66" s="31" t="s">
        <v>38</v>
      </c>
      <c r="I66" s="31" t="s">
        <v>269</v>
      </c>
      <c r="J66" s="58" t="s">
        <v>270</v>
      </c>
      <c r="K66" s="58" t="s">
        <v>271</v>
      </c>
      <c r="L66" s="31">
        <v>150</v>
      </c>
      <c r="M66" s="16">
        <v>150</v>
      </c>
      <c r="N66" s="31">
        <v>150</v>
      </c>
      <c r="O66" s="31"/>
      <c r="P66" s="16"/>
      <c r="Q66" s="60"/>
    </row>
    <row r="67" s="4" customFormat="1" ht="161.5" spans="1:17">
      <c r="A67" s="15">
        <v>62</v>
      </c>
      <c r="B67" s="15" t="s">
        <v>21</v>
      </c>
      <c r="C67" s="31" t="s">
        <v>202</v>
      </c>
      <c r="D67" s="15" t="s">
        <v>272</v>
      </c>
      <c r="E67" s="15" t="s">
        <v>53</v>
      </c>
      <c r="F67" s="15" t="s">
        <v>54</v>
      </c>
      <c r="G67" s="15" t="s">
        <v>55</v>
      </c>
      <c r="H67" s="15" t="s">
        <v>56</v>
      </c>
      <c r="I67" s="15" t="s">
        <v>269</v>
      </c>
      <c r="J67" s="15" t="s">
        <v>273</v>
      </c>
      <c r="K67" s="15" t="s">
        <v>274</v>
      </c>
      <c r="L67" s="31">
        <v>35</v>
      </c>
      <c r="M67" s="16">
        <v>35</v>
      </c>
      <c r="N67" s="31">
        <v>35</v>
      </c>
      <c r="O67" s="31"/>
      <c r="P67" s="16"/>
      <c r="Q67" s="15"/>
    </row>
    <row r="68" s="6" customFormat="1" ht="129.2" spans="1:17">
      <c r="A68" s="15">
        <v>63</v>
      </c>
      <c r="B68" s="15" t="s">
        <v>21</v>
      </c>
      <c r="C68" s="15" t="s">
        <v>202</v>
      </c>
      <c r="D68" s="15" t="s">
        <v>275</v>
      </c>
      <c r="E68" s="15" t="s">
        <v>276</v>
      </c>
      <c r="F68" s="15" t="s">
        <v>62</v>
      </c>
      <c r="G68" s="15" t="s">
        <v>31</v>
      </c>
      <c r="H68" s="15" t="s">
        <v>64</v>
      </c>
      <c r="I68" s="43" t="s">
        <v>275</v>
      </c>
      <c r="J68" s="15" t="s">
        <v>277</v>
      </c>
      <c r="K68" s="15" t="s">
        <v>278</v>
      </c>
      <c r="L68" s="31">
        <v>130</v>
      </c>
      <c r="M68" s="16">
        <v>110</v>
      </c>
      <c r="N68" s="31">
        <v>110</v>
      </c>
      <c r="O68" s="31"/>
      <c r="P68" s="16">
        <v>20</v>
      </c>
      <c r="Q68" s="15" t="s">
        <v>279</v>
      </c>
    </row>
    <row r="69" s="6" customFormat="1" ht="48.45" spans="1:17">
      <c r="A69" s="15">
        <v>64</v>
      </c>
      <c r="B69" s="15" t="s">
        <v>21</v>
      </c>
      <c r="C69" s="15" t="s">
        <v>202</v>
      </c>
      <c r="D69" s="15" t="s">
        <v>209</v>
      </c>
      <c r="E69" s="15" t="s">
        <v>280</v>
      </c>
      <c r="F69" s="15" t="s">
        <v>62</v>
      </c>
      <c r="G69" s="15" t="s">
        <v>31</v>
      </c>
      <c r="H69" s="15" t="s">
        <v>64</v>
      </c>
      <c r="I69" s="43" t="s">
        <v>209</v>
      </c>
      <c r="J69" s="15" t="s">
        <v>281</v>
      </c>
      <c r="K69" s="15" t="s">
        <v>282</v>
      </c>
      <c r="L69" s="31">
        <v>75</v>
      </c>
      <c r="M69" s="16">
        <v>50</v>
      </c>
      <c r="N69" s="31">
        <v>50</v>
      </c>
      <c r="O69" s="31"/>
      <c r="P69" s="16">
        <v>25</v>
      </c>
      <c r="Q69" s="15" t="s">
        <v>279</v>
      </c>
    </row>
    <row r="70" s="6" customFormat="1" ht="161.5" spans="1:17">
      <c r="A70" s="15">
        <v>65</v>
      </c>
      <c r="B70" s="15" t="s">
        <v>21</v>
      </c>
      <c r="C70" s="15" t="s">
        <v>202</v>
      </c>
      <c r="D70" s="15" t="s">
        <v>214</v>
      </c>
      <c r="E70" s="15" t="s">
        <v>283</v>
      </c>
      <c r="F70" s="15" t="s">
        <v>62</v>
      </c>
      <c r="G70" s="15" t="s">
        <v>31</v>
      </c>
      <c r="H70" s="15" t="s">
        <v>64</v>
      </c>
      <c r="I70" s="43" t="s">
        <v>214</v>
      </c>
      <c r="J70" s="15" t="s">
        <v>284</v>
      </c>
      <c r="K70" s="15" t="s">
        <v>282</v>
      </c>
      <c r="L70" s="31">
        <v>80</v>
      </c>
      <c r="M70" s="16">
        <v>60</v>
      </c>
      <c r="N70" s="31">
        <v>60</v>
      </c>
      <c r="O70" s="31"/>
      <c r="P70" s="16">
        <v>20</v>
      </c>
      <c r="Q70" s="15" t="s">
        <v>279</v>
      </c>
    </row>
    <row r="71" s="5" customFormat="1" ht="40" customHeight="1" spans="1:17">
      <c r="A71" s="64" t="s">
        <v>285</v>
      </c>
      <c r="B71" s="65"/>
      <c r="C71" s="65"/>
      <c r="D71" s="65"/>
      <c r="E71" s="65"/>
      <c r="F71" s="65"/>
      <c r="G71" s="65"/>
      <c r="H71" s="65"/>
      <c r="I71" s="65"/>
      <c r="J71" s="66"/>
      <c r="K71" s="67"/>
      <c r="L71" s="68">
        <f>SUM(L6:L70)</f>
        <v>4749</v>
      </c>
      <c r="M71" s="68">
        <f>SUM(M6:M70)</f>
        <v>4400</v>
      </c>
      <c r="N71" s="68">
        <f>SUM(N6:N70)</f>
        <v>4400</v>
      </c>
      <c r="O71" s="68">
        <f>SUM(O6:O70)</f>
        <v>0</v>
      </c>
      <c r="P71" s="68">
        <f>SUM(P6:P70)</f>
        <v>349</v>
      </c>
      <c r="Q71" s="60"/>
    </row>
  </sheetData>
  <autoFilter ref="B5:Q71">
    <extLst/>
  </autoFilter>
  <mergeCells count="18">
    <mergeCell ref="B2:Q2"/>
    <mergeCell ref="L3:P3"/>
    <mergeCell ref="M4:O4"/>
    <mergeCell ref="A71:K71"/>
    <mergeCell ref="A3:A5"/>
    <mergeCell ref="B3:B5"/>
    <mergeCell ref="C3:C5"/>
    <mergeCell ref="D3:D5"/>
    <mergeCell ref="E3:E5"/>
    <mergeCell ref="F3:F5"/>
    <mergeCell ref="G3:G5"/>
    <mergeCell ref="H3:H5"/>
    <mergeCell ref="I3:I5"/>
    <mergeCell ref="J3:J5"/>
    <mergeCell ref="K3:K5"/>
    <mergeCell ref="L4:L5"/>
    <mergeCell ref="P4:P5"/>
    <mergeCell ref="Q3:Q5"/>
  </mergeCells>
  <dataValidations count="3">
    <dataValidation type="decimal" operator="between" allowBlank="1" showInputMessage="1" showErrorMessage="1" errorTitle="请输入数字" sqref="L29 N29 L36 N36">
      <formula1>0</formula1>
      <formula2>100000000</formula2>
    </dataValidation>
    <dataValidation type="list" allowBlank="1" showInputMessage="1" showErrorMessage="1" sqref="G48 G51 G52 G53 G54 G55 G56 G57 G60 G61 G66 G58:G59">
      <formula1>"新建,改造提升,其他"</formula1>
    </dataValidation>
    <dataValidation type="list" allowBlank="1" showInputMessage="1" showErrorMessage="1" sqref="H48 H49 H50 H55 H56 H57 H60 H63 H66 H51:H52 H53:H54 H58:H59 H61:H62 H64:H65">
      <formula1>"基础设施工程,民生保障工程,产业工程"</formula1>
    </dataValidation>
  </dataValidations>
  <pageMargins left="0.751388888888889" right="0.751388888888889" top="0.865972222222222" bottom="0.865972222222222" header="0.5" footer="0.5"/>
  <pageSetup paperSize="8" scale="87"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2023-04-07T07:14:00Z</dcterms:created>
  <dcterms:modified xsi:type="dcterms:W3CDTF">2023-05-31T05:19:40Z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23249345A3DE433F99618BE537C3DE95_11</vt:lpwstr>
  </property>
  <property fmtid="{D5CDD505-2E9C-101B-9397-08002B2CF9AE}" pid="3" name="KSOProductBuildVer">
    <vt:lpwstr>2052-11.1.0.14309</vt:lpwstr>
  </property>
</Properties>
</file>